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jenny.childress\Desktop\2026 Calculators\"/>
    </mc:Choice>
  </mc:AlternateContent>
  <xr:revisionPtr revIDLastSave="0" documentId="13_ncr:1_{8267E8AE-C056-4488-AD98-BF06E45AE955}" xr6:coauthVersionLast="47" xr6:coauthVersionMax="47" xr10:uidLastSave="{00000000-0000-0000-0000-000000000000}"/>
  <workbookProtection workbookAlgorithmName="SHA-512" workbookHashValue="Rnq71fZ3vWRYiIY1zYmpcRQhxwuYRUWKtg7BCG8bmI96SoYv5ag31sCbZaIRVMg/fk/cpauGV7uPV0b6gvLRJA==" workbookSaltValue="tmaNtnzuIT4KPrsmq92hoA==" workbookSpinCount="100000" lockStructure="1"/>
  <bookViews>
    <workbookView xWindow="-120" yWindow="-120" windowWidth="29040" windowHeight="15720" xr2:uid="{94BC161C-CABD-49C9-AEAB-5658C401BBA8}"/>
  </bookViews>
  <sheets>
    <sheet name="blank" sheetId="3" r:id="rId1"/>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0">blank!$A$1:$F$25</definedName>
  </definedNames>
  <calcPr calcId="191028"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8" i="3" l="1"/>
  <c r="D18" i="3"/>
  <c r="C20" i="3"/>
  <c r="C19" i="3"/>
  <c r="C13" i="3"/>
  <c r="C12" i="3"/>
  <c r="C11" i="3"/>
  <c r="D20" i="3"/>
  <c r="D19" i="3"/>
  <c r="D13" i="3"/>
  <c r="D12" i="3"/>
  <c r="D11" i="3"/>
  <c r="D10" i="3"/>
  <c r="C10" i="3"/>
  <c r="E10" i="3" l="1"/>
  <c r="F10" i="3" s="1"/>
  <c r="E20" i="3"/>
  <c r="F20" i="3" s="1"/>
  <c r="E18" i="3"/>
  <c r="F18" i="3" s="1"/>
  <c r="E19" i="3"/>
  <c r="F19" i="3" s="1"/>
  <c r="E13" i="3"/>
  <c r="F13" i="3" s="1"/>
  <c r="E12" i="3"/>
  <c r="F12" i="3" s="1"/>
  <c r="E11" i="3"/>
  <c r="F11" i="3" s="1"/>
  <c r="F21" i="3" l="1"/>
  <c r="F14" i="3"/>
</calcChain>
</file>

<file path=xl/sharedStrings.xml><?xml version="1.0" encoding="utf-8"?>
<sst xmlns="http://schemas.openxmlformats.org/spreadsheetml/2006/main" count="26" uniqueCount="19">
  <si>
    <t>Loan Amount</t>
  </si>
  <si>
    <t>Disclaimer: This demo tool has been designed to assist in understanding the components of various buydown scenarios. All interest rates, payment figures, balances are estimates based on data you provided within the tool and are to be used for instructional purposes only. Please consult your program/product guidelines to determine qualification and/or eligibility requirements.</t>
  </si>
  <si>
    <t>Amortization Type</t>
  </si>
  <si>
    <t>Note Rate</t>
  </si>
  <si>
    <t>Term - in years</t>
  </si>
  <si>
    <t>Program: 3-2-1 Buydown</t>
  </si>
  <si>
    <t>Year</t>
  </si>
  <si>
    <t>Interest Rate</t>
  </si>
  <si>
    <t>P&amp;I</t>
  </si>
  <si>
    <t>Note Rate P&amp;I</t>
  </si>
  <si>
    <t>Monthly Savings</t>
  </si>
  <si>
    <t>Annual Savings</t>
  </si>
  <si>
    <t>4-30</t>
  </si>
  <si>
    <t>Total Savings</t>
  </si>
  <si>
    <t>Program: 2-1 Buydown</t>
  </si>
  <si>
    <t>3-30</t>
  </si>
  <si>
    <t>Note: P&amp;I calculation based on original loan balance and term.</t>
  </si>
  <si>
    <t xml:space="preserve"> </t>
  </si>
  <si>
    <t>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</si>
</sst>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12" x14ac:knownFonts="1">
    <font>
      <sz val="11"/>
      <color theme="1"/>
      <name val="Calibri"/>
      <family val="2"/>
      <scheme val="minor"/>
    </font>
    <font>
      <b/>
      <sz val="11"/>
      <color theme="0"/>
      <name val="Verdana"/>
      <family val="2"/>
    </font>
    <font>
      <sz val="11"/>
      <color theme="1"/>
      <name val="Arial"/>
      <family val="2"/>
    </font>
    <font>
      <sz val="14"/>
      <color theme="1"/>
      <name val="Arial"/>
      <family val="2"/>
    </font>
    <font>
      <b/>
      <sz val="11"/>
      <color theme="1"/>
      <name val="Arial"/>
      <family val="2"/>
    </font>
    <font>
      <b/>
      <sz val="12"/>
      <color theme="1"/>
      <name val="Arial"/>
      <family val="2"/>
    </font>
    <font>
      <sz val="12"/>
      <color theme="1"/>
      <name val="Arial"/>
      <family val="2"/>
    </font>
    <font>
      <sz val="9"/>
      <color theme="1"/>
      <name val="Arial"/>
      <family val="2"/>
    </font>
    <font>
      <b/>
      <sz val="12"/>
      <color theme="0"/>
      <name val="Arial"/>
      <family val="2"/>
    </font>
    <font>
      <b/>
      <sz val="12"/>
      <name val="Arial"/>
      <family val="2"/>
    </font>
    <font>
      <b/>
      <sz val="14"/>
      <color theme="1"/>
      <name val="Arial"/>
      <family val="2"/>
    </font>
    <font>
      <i/>
      <sz val="12"/>
      <color theme="1"/>
      <name val="Arial"/>
      <family val="2"/>
    </font>
  </fonts>
  <fills count="6">
    <fill>
      <patternFill patternType="none"/>
    </fill>
    <fill>
      <patternFill patternType="gray125"/>
    </fill>
    <fill>
      <patternFill patternType="solid">
        <fgColor rgb="FF009DD1"/>
        <bgColor indexed="64"/>
      </patternFill>
    </fill>
    <fill>
      <patternFill patternType="solid">
        <fgColor rgb="FFE0E0E0"/>
        <bgColor indexed="64"/>
      </patternFill>
    </fill>
    <fill>
      <patternFill patternType="solid">
        <fgColor rgb="FFDCE6F1"/>
        <bgColor indexed="64"/>
      </patternFill>
    </fill>
    <fill>
      <patternFill patternType="solid">
        <fgColor rgb="FF0057B8"/>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bottom/>
      <diagonal/>
    </border>
    <border>
      <left/>
      <right/>
      <top style="thin">
        <color indexed="64"/>
      </top>
      <bottom/>
      <diagonal/>
    </border>
    <border>
      <left/>
      <right/>
      <top style="thin">
        <color rgb="FFE0E0E0"/>
      </top>
      <bottom/>
      <diagonal/>
    </border>
    <border>
      <left style="thin">
        <color rgb="FFE0E0E0"/>
      </left>
      <right style="thin">
        <color rgb="FFE0E0E0"/>
      </right>
      <top style="thin">
        <color rgb="FFE0E0E0"/>
      </top>
      <bottom/>
      <diagonal/>
    </border>
  </borders>
  <cellStyleXfs count="2">
    <xf numFmtId="0" fontId="0" fillId="0" borderId="0"/>
    <xf numFmtId="0" fontId="1" fillId="2" borderId="2" applyBorder="0">
      <alignment horizontal="left" vertical="center"/>
    </xf>
  </cellStyleXfs>
  <cellXfs count="40">
    <xf numFmtId="0" fontId="0" fillId="0" borderId="0" xfId="0"/>
    <xf numFmtId="0" fontId="2" fillId="0" borderId="0" xfId="0" applyFont="1"/>
    <xf numFmtId="0" fontId="3" fillId="0" borderId="0" xfId="0" applyFont="1" applyAlignment="1">
      <alignment horizontal="center" vertical="top"/>
    </xf>
    <xf numFmtId="0" fontId="4" fillId="0" borderId="0" xfId="0" applyFont="1" applyAlignment="1">
      <alignment horizontal="center" vertical="top"/>
    </xf>
    <xf numFmtId="0" fontId="2" fillId="0" borderId="0" xfId="0" applyFont="1" applyAlignment="1">
      <alignment horizontal="center" vertical="top"/>
    </xf>
    <xf numFmtId="0" fontId="5" fillId="0" borderId="1" xfId="0" applyFont="1" applyBorder="1" applyAlignment="1">
      <alignment horizontal="left" vertical="top" wrapText="1"/>
    </xf>
    <xf numFmtId="164" fontId="6" fillId="0" borderId="1" xfId="0" applyNumberFormat="1" applyFont="1" applyBorder="1" applyAlignment="1" applyProtection="1">
      <alignment horizontal="center" vertical="top" wrapText="1"/>
      <protection locked="0"/>
    </xf>
    <xf numFmtId="0" fontId="6" fillId="0" borderId="3" xfId="0" applyFont="1" applyBorder="1" applyAlignment="1">
      <alignment horizontal="center" vertical="top" wrapText="1"/>
    </xf>
    <xf numFmtId="0" fontId="2" fillId="0" borderId="0" xfId="0" applyFont="1" applyAlignment="1">
      <alignment horizontal="center" vertical="top" wrapText="1"/>
    </xf>
    <xf numFmtId="0" fontId="3" fillId="0" borderId="0" xfId="0" applyFont="1" applyAlignment="1">
      <alignment horizontal="center" vertical="top" wrapText="1"/>
    </xf>
    <xf numFmtId="0" fontId="5" fillId="0" borderId="1" xfId="0" applyFont="1" applyBorder="1" applyAlignment="1">
      <alignment horizontal="left" vertical="top"/>
    </xf>
    <xf numFmtId="49" fontId="6" fillId="0" borderId="1" xfId="0" applyNumberFormat="1" applyFont="1" applyBorder="1" applyAlignment="1" applyProtection="1">
      <alignment horizontal="center" vertical="top" wrapText="1"/>
      <protection locked="0"/>
    </xf>
    <xf numFmtId="165" fontId="6" fillId="0" borderId="1" xfId="0" applyNumberFormat="1" applyFont="1" applyBorder="1" applyAlignment="1" applyProtection="1">
      <alignment horizontal="center" vertical="top" wrapText="1"/>
      <protection locked="0"/>
    </xf>
    <xf numFmtId="0" fontId="6" fillId="0" borderId="1" xfId="0" applyFont="1" applyBorder="1" applyAlignment="1" applyProtection="1">
      <alignment horizontal="center" vertical="top" wrapText="1"/>
      <protection locked="0"/>
    </xf>
    <xf numFmtId="0" fontId="5" fillId="0" borderId="4" xfId="0" applyFont="1" applyBorder="1" applyAlignment="1">
      <alignment horizontal="center" vertical="top" wrapText="1"/>
    </xf>
    <xf numFmtId="0" fontId="6" fillId="0" borderId="4" xfId="0" applyFont="1" applyBorder="1" applyAlignment="1">
      <alignment horizontal="center" vertical="top" wrapText="1"/>
    </xf>
    <xf numFmtId="0" fontId="6" fillId="0" borderId="0" xfId="0" applyFont="1" applyAlignment="1">
      <alignment horizontal="center" vertical="top"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9" fillId="3" borderId="6" xfId="0" applyFont="1" applyFill="1" applyBorder="1" applyAlignment="1">
      <alignment horizontal="center" vertical="center" wrapText="1"/>
    </xf>
    <xf numFmtId="0" fontId="4" fillId="0" borderId="0" xfId="0" applyFont="1" applyAlignment="1">
      <alignment horizontal="center" vertical="center" wrapText="1"/>
    </xf>
    <xf numFmtId="0" fontId="10" fillId="0" borderId="0" xfId="0" applyFont="1" applyAlignment="1">
      <alignment horizontal="center" vertical="center" wrapText="1"/>
    </xf>
    <xf numFmtId="0" fontId="5" fillId="0" borderId="0" xfId="0" applyFont="1" applyAlignment="1">
      <alignment horizontal="center" vertical="center" wrapText="1"/>
    </xf>
    <xf numFmtId="165" fontId="6" fillId="0" borderId="0" xfId="0" applyNumberFormat="1" applyFont="1" applyAlignment="1" applyProtection="1">
      <alignment horizontal="center" vertical="center" wrapText="1"/>
      <protection locked="0"/>
    </xf>
    <xf numFmtId="164" fontId="6" fillId="4" borderId="0" xfId="0" applyNumberFormat="1" applyFont="1" applyFill="1" applyAlignment="1" applyProtection="1">
      <alignment horizontal="center" vertical="center" wrapText="1"/>
      <protection hidden="1"/>
    </xf>
    <xf numFmtId="49" fontId="5" fillId="0" borderId="0" xfId="0" applyNumberFormat="1" applyFont="1" applyAlignment="1">
      <alignment horizontal="center" vertical="center" wrapText="1"/>
    </xf>
    <xf numFmtId="0" fontId="9" fillId="0" borderId="5" xfId="0" applyFont="1" applyBorder="1" applyAlignment="1">
      <alignment horizontal="center" vertical="center" wrapText="1"/>
    </xf>
    <xf numFmtId="0" fontId="6" fillId="0" borderId="5" xfId="0" applyFont="1" applyBorder="1" applyAlignment="1">
      <alignment horizontal="center" vertical="center" wrapText="1"/>
    </xf>
    <xf numFmtId="0" fontId="6" fillId="0" borderId="5" xfId="0" applyFont="1" applyBorder="1" applyAlignment="1" applyProtection="1">
      <alignment horizontal="center" vertical="center" wrapText="1"/>
      <protection hidden="1"/>
    </xf>
    <xf numFmtId="164" fontId="5" fillId="4" borderId="5" xfId="0" applyNumberFormat="1" applyFont="1" applyFill="1" applyBorder="1" applyAlignment="1" applyProtection="1">
      <alignment horizontal="center" vertical="center" wrapText="1"/>
      <protection hidden="1"/>
    </xf>
    <xf numFmtId="0" fontId="5"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6" fillId="0" borderId="0" xfId="0" applyFont="1" applyAlignment="1">
      <alignment horizontal="center" vertical="center" wrapText="1"/>
    </xf>
    <xf numFmtId="0" fontId="10" fillId="0" borderId="0" xfId="0" applyFont="1" applyAlignment="1">
      <alignment horizontal="center" vertical="top"/>
    </xf>
    <xf numFmtId="0" fontId="2" fillId="0" borderId="0" xfId="0" applyFont="1"/>
    <xf numFmtId="0" fontId="8" fillId="5" borderId="0" xfId="0" applyFont="1" applyFill="1" applyAlignment="1">
      <alignment horizontal="left" vertical="center" wrapText="1"/>
    </xf>
    <xf numFmtId="0" fontId="7" fillId="0" borderId="0" xfId="0" applyFont="1" applyAlignment="1">
      <alignment horizontal="left" vertical="top" wrapText="1"/>
    </xf>
    <xf numFmtId="0" fontId="11" fillId="0" borderId="0" xfId="0" applyFont="1" applyAlignment="1">
      <alignment horizontal="left" vertical="center" wrapText="1"/>
    </xf>
  </cellXfs>
  <cellStyles count="2">
    <cellStyle name="Headers" xfId="1" xr:uid="{B017C1C7-865B-C54B-BE87-1827B3853394}"/>
    <cellStyle name="Normal" xfId="0" builtinId="0"/>
  </cellStyles>
  <dxfs count="0"/>
  <tableStyles count="0" defaultTableStyle="TableStyleMedium2" defaultPivotStyle="PivotStyleLight16"/>
  <colors>
    <mruColors>
      <color rgb="FF009DD1"/>
      <color rgb="FFE0E0E0"/>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38099</xdr:colOff>
      <xdr:row>0</xdr:row>
      <xdr:rowOff>733380</xdr:rowOff>
    </xdr:to>
    <xdr:grpSp>
      <xdr:nvGrpSpPr>
        <xdr:cNvPr id="30" name="Group 29">
          <a:extLst>
            <a:ext uri="{FF2B5EF4-FFF2-40B4-BE49-F238E27FC236}">
              <a16:creationId xmlns:a16="http://schemas.microsoft.com/office/drawing/2014/main" id="{F66973D5-61E2-CD4D-A6B1-4A9E11B54899}"/>
            </a:ext>
          </a:extLst>
        </xdr:cNvPr>
        <xdr:cNvGrpSpPr/>
      </xdr:nvGrpSpPr>
      <xdr:grpSpPr>
        <a:xfrm>
          <a:off x="0" y="0"/>
          <a:ext cx="8591549" cy="733380"/>
          <a:chOff x="327526" y="0"/>
          <a:chExt cx="7763256" cy="577694"/>
        </a:xfrm>
      </xdr:grpSpPr>
      <xdr:pic>
        <xdr:nvPicPr>
          <xdr:cNvPr id="31" name="Picture 40">
            <a:extLst>
              <a:ext uri="{FF2B5EF4-FFF2-40B4-BE49-F238E27FC236}">
                <a16:creationId xmlns:a16="http://schemas.microsoft.com/office/drawing/2014/main" id="{2D21AF7F-628F-17FE-7650-55839D7A75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316" r="2316"/>
          <a:stretch/>
        </xdr:blipFill>
        <xdr:spPr bwMode="auto">
          <a:xfrm>
            <a:off x="327526" y="0"/>
            <a:ext cx="7763256" cy="5776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2" name="TextBox 31">
            <a:extLst>
              <a:ext uri="{FF2B5EF4-FFF2-40B4-BE49-F238E27FC236}">
                <a16:creationId xmlns:a16="http://schemas.microsoft.com/office/drawing/2014/main" id="{47CF0294-7D37-C530-5B81-69E56C8582A1}"/>
              </a:ext>
            </a:extLst>
          </xdr:cNvPr>
          <xdr:cNvSpPr txBox="1"/>
        </xdr:nvSpPr>
        <xdr:spPr>
          <a:xfrm>
            <a:off x="346576" y="12699"/>
            <a:ext cx="5947945" cy="562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ctr" anchorCtr="0"/>
          <a:lstStyle/>
          <a:p>
            <a:r>
              <a:rPr lang="en-US" sz="1600" b="1" i="0">
                <a:solidFill>
                  <a:srgbClr val="0057B8"/>
                </a:solidFill>
                <a:latin typeface="Arial" panose="020B0604020202020204" pitchFamily="34" charset="0"/>
                <a:ea typeface="Verdana" panose="020B0604030504040204" pitchFamily="34" charset="0"/>
                <a:cs typeface="Arial" panose="020B0604020202020204" pitchFamily="34" charset="0"/>
              </a:rPr>
              <a:t>BUYDOWN DEMO TOOL</a:t>
            </a:r>
          </a:p>
        </xdr:txBody>
      </xdr:sp>
    </xdr:grpSp>
    <xdr:clientData/>
  </xdr:twoCellAnchor>
  <xdr:twoCellAnchor>
    <xdr:from>
      <xdr:col>0</xdr:col>
      <xdr:colOff>0</xdr:colOff>
      <xdr:row>28</xdr:row>
      <xdr:rowOff>28744</xdr:rowOff>
    </xdr:from>
    <xdr:to>
      <xdr:col>7</xdr:col>
      <xdr:colOff>17379</xdr:colOff>
      <xdr:row>30</xdr:row>
      <xdr:rowOff>186268</xdr:rowOff>
    </xdr:to>
    <xdr:grpSp>
      <xdr:nvGrpSpPr>
        <xdr:cNvPr id="33" name="Group 32">
          <a:extLst>
            <a:ext uri="{FF2B5EF4-FFF2-40B4-BE49-F238E27FC236}">
              <a16:creationId xmlns:a16="http://schemas.microsoft.com/office/drawing/2014/main" id="{DBD247E2-3E03-9448-ADB5-28A2A5E2E797}"/>
            </a:ext>
          </a:extLst>
        </xdr:cNvPr>
        <xdr:cNvGrpSpPr/>
      </xdr:nvGrpSpPr>
      <xdr:grpSpPr>
        <a:xfrm>
          <a:off x="0" y="8534569"/>
          <a:ext cx="8570829" cy="614724"/>
          <a:chOff x="300789" y="9095970"/>
          <a:chExt cx="7772400" cy="463884"/>
        </a:xfrm>
      </xdr:grpSpPr>
      <xdr:sp macro="" textlink="">
        <xdr:nvSpPr>
          <xdr:cNvPr id="34" name="Rectangle 33">
            <a:extLst>
              <a:ext uri="{FF2B5EF4-FFF2-40B4-BE49-F238E27FC236}">
                <a16:creationId xmlns:a16="http://schemas.microsoft.com/office/drawing/2014/main" id="{94CE1A80-E3D8-273C-F8DD-BA15D50ABBA8}"/>
              </a:ext>
            </a:extLst>
          </xdr:cNvPr>
          <xdr:cNvSpPr/>
        </xdr:nvSpPr>
        <xdr:spPr>
          <a:xfrm>
            <a:off x="300789" y="9102654"/>
            <a:ext cx="7772400" cy="457200"/>
          </a:xfrm>
          <a:prstGeom prst="rect">
            <a:avLst/>
          </a:prstGeom>
          <a:solidFill>
            <a:srgbClr val="EFEFF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35" name="TextBox 34">
            <a:extLst>
              <a:ext uri="{FF2B5EF4-FFF2-40B4-BE49-F238E27FC236}">
                <a16:creationId xmlns:a16="http://schemas.microsoft.com/office/drawing/2014/main" id="{C07A3EB4-FBF8-70BD-F7DA-A9973460EAAF}"/>
              </a:ext>
            </a:extLst>
          </xdr:cNvPr>
          <xdr:cNvSpPr txBox="1"/>
        </xdr:nvSpPr>
        <xdr:spPr>
          <a:xfrm>
            <a:off x="308643" y="9095970"/>
            <a:ext cx="5717486" cy="454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9728" rtlCol="0" anchor="ctr" anchorCtr="0"/>
          <a:lstStyle/>
          <a:p>
            <a:pPr>
              <a:lnSpc>
                <a:spcPts val="1600"/>
              </a:lnSpc>
            </a:pPr>
            <a:r>
              <a:rPr lang="en-US" sz="1050">
                <a:solidFill>
                  <a:schemeClr val="tx1"/>
                </a:solidFill>
                <a:latin typeface="Arial" panose="020B0604020202020204" pitchFamily="34" charset="0"/>
                <a:cs typeface="Arial" panose="020B0604020202020204" pitchFamily="34" charset="0"/>
              </a:rPr>
              <a:t>© 2026 Essent US</a:t>
            </a:r>
            <a:r>
              <a:rPr lang="en-US" sz="1050" baseline="0">
                <a:solidFill>
                  <a:schemeClr val="tx1"/>
                </a:solidFill>
                <a:latin typeface="Arial" panose="020B0604020202020204" pitchFamily="34" charset="0"/>
                <a:cs typeface="Arial" panose="020B0604020202020204" pitchFamily="34" charset="0"/>
              </a:rPr>
              <a:t> Holdings</a:t>
            </a:r>
            <a:r>
              <a:rPr lang="en-US" sz="1050">
                <a:solidFill>
                  <a:schemeClr val="tx1"/>
                </a:solidFill>
                <a:latin typeface="Arial" panose="020B0604020202020204" pitchFamily="34" charset="0"/>
                <a:cs typeface="Arial" panose="020B0604020202020204" pitchFamily="34" charset="0"/>
              </a:rPr>
              <a:t>., All rights reserved. | essent.us</a:t>
            </a:r>
          </a:p>
        </xdr:txBody>
      </xdr:sp>
      <xdr:sp macro="" textlink="">
        <xdr:nvSpPr>
          <xdr:cNvPr id="36" name="TextBox 35">
            <a:extLst>
              <a:ext uri="{FF2B5EF4-FFF2-40B4-BE49-F238E27FC236}">
                <a16:creationId xmlns:a16="http://schemas.microsoft.com/office/drawing/2014/main" id="{52358398-1F62-1DCC-7206-09F9566DC4F2}"/>
              </a:ext>
            </a:extLst>
          </xdr:cNvPr>
          <xdr:cNvSpPr txBox="1"/>
        </xdr:nvSpPr>
        <xdr:spPr>
          <a:xfrm>
            <a:off x="6283158" y="9250251"/>
            <a:ext cx="1730471" cy="1883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Ins="109728" rtlCol="0" anchor="t"/>
          <a:lstStyle/>
          <a:p>
            <a:pPr algn="r"/>
            <a:r>
              <a:rPr lang="en-US" sz="1050">
                <a:solidFill>
                  <a:schemeClr val="tx1"/>
                </a:solidFill>
                <a:latin typeface="Arial" panose="020B0604020202020204" pitchFamily="34" charset="0"/>
                <a:cs typeface="Arial" panose="020B0604020202020204" pitchFamily="34" charset="0"/>
              </a:rPr>
              <a:t>EUS-13537.001 (12/25)</a:t>
            </a:r>
          </a:p>
        </xdr:txBody>
      </xdr:sp>
    </xdr:grpSp>
    <xdr:clientData/>
  </xdr:twoCellAnchor>
  <xdr:twoCellAnchor>
    <xdr:from>
      <xdr:col>0</xdr:col>
      <xdr:colOff>0</xdr:colOff>
      <xdr:row>21</xdr:row>
      <xdr:rowOff>203200</xdr:rowOff>
    </xdr:from>
    <xdr:to>
      <xdr:col>6</xdr:col>
      <xdr:colOff>0</xdr:colOff>
      <xdr:row>28</xdr:row>
      <xdr:rowOff>84667</xdr:rowOff>
    </xdr:to>
    <xdr:sp macro="" textlink="">
      <xdr:nvSpPr>
        <xdr:cNvPr id="12" name="TextBox 11">
          <a:extLst>
            <a:ext uri="{FF2B5EF4-FFF2-40B4-BE49-F238E27FC236}">
              <a16:creationId xmlns:a16="http://schemas.microsoft.com/office/drawing/2014/main" id="{82CA5A1D-E8C9-E648-BBD1-E01039335907}"/>
            </a:ext>
          </a:extLst>
        </xdr:cNvPr>
        <xdr:cNvSpPr txBox="1"/>
      </xdr:nvSpPr>
      <xdr:spPr>
        <a:xfrm>
          <a:off x="0" y="7196667"/>
          <a:ext cx="9753600" cy="16933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9728" rtlCol="0" anchor="ctr" anchorCtr="0"/>
        <a:lstStyle/>
        <a:p>
          <a:pPr>
            <a:lnSpc>
              <a:spcPts val="1600"/>
            </a:lnSpc>
          </a:pPr>
          <a:r>
            <a:rPr lang="en-US" sz="1050">
              <a:solidFill>
                <a:schemeClr val="tx1"/>
              </a:solidFill>
              <a:latin typeface="Arial" panose="020B0604020202020204" pitchFamily="34" charset="0"/>
              <a:cs typeface="Arial" panose="020B0604020202020204" pitchFamily="34" charset="0"/>
            </a:rPr>
            <a:t>© 2026 Essent US Holdings, Inc. All rights reserved.</a:t>
          </a:r>
        </a:p>
        <a:p>
          <a:pPr>
            <a:lnSpc>
              <a:spcPts val="1600"/>
            </a:lnSpc>
          </a:pPr>
          <a:r>
            <a:rPr lang="en-US" sz="1050">
              <a:solidFill>
                <a:schemeClr val="tx1"/>
              </a:solidFill>
              <a:latin typeface="Arial" panose="020B0604020202020204" pitchFamily="34" charset="0"/>
              <a:cs typeface="Arial" panose="020B0604020202020204" pitchFamily="34" charset="0"/>
            </a:rPr>
            <a:t>These materials and its content are the property of Essent US Holdings, Inc. (“Essent”). Any reproduction, disclosure, publication, or sale of these materials, in whole or in part, to any third party is strictly prohibited. Information contained in these materials may have been acquired from third party sources. Essent provides no warranty, express or implied, with respect to the accuracy of the information or the inferences drawn in these materials, Essent has no obligation to update these materials, and Essent shall not be liable for any damages or for the results obtained from the use of the content of these materials. These materials are not intended to be and should not be relied upon as legal advice.</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55518-89D3-4EDA-A768-31F4D4C6D7F5}">
  <sheetPr>
    <pageSetUpPr fitToPage="1"/>
  </sheetPr>
  <dimension ref="A1:I31"/>
  <sheetViews>
    <sheetView showGridLines="0" tabSelected="1" zoomScaleNormal="100" workbookViewId="0">
      <selection activeCell="A32" sqref="A32"/>
    </sheetView>
  </sheetViews>
  <sheetFormatPr defaultColWidth="9.140625" defaultRowHeight="18" x14ac:dyDescent="0.25"/>
  <cols>
    <col min="1" max="1" width="24.7109375" style="35" bestFit="1" customWidth="1"/>
    <col min="2" max="6" width="20.7109375" style="2" customWidth="1"/>
    <col min="7" max="7" width="20.7109375" style="2" hidden="1" customWidth="1"/>
    <col min="8" max="9" width="20.7109375" style="2" customWidth="1"/>
    <col min="10" max="12" width="15.7109375" style="2" customWidth="1"/>
    <col min="13" max="16384" width="9.140625" style="2"/>
  </cols>
  <sheetData>
    <row r="1" spans="1:7" ht="81" customHeight="1" x14ac:dyDescent="0.2">
      <c r="A1" s="36"/>
      <c r="B1" s="36"/>
      <c r="C1" s="36"/>
      <c r="D1" s="36"/>
      <c r="E1" s="36"/>
      <c r="F1" s="36"/>
      <c r="G1" s="1"/>
    </row>
    <row r="2" spans="1:7" ht="6.75" customHeight="1" x14ac:dyDescent="0.25">
      <c r="A2" s="3"/>
      <c r="B2" s="4"/>
      <c r="C2" s="4"/>
      <c r="D2" s="4"/>
      <c r="E2" s="4"/>
      <c r="F2" s="4"/>
      <c r="G2" s="4"/>
    </row>
    <row r="3" spans="1:7" s="9" customFormat="1" x14ac:dyDescent="0.25">
      <c r="A3" s="5" t="s">
        <v>0</v>
      </c>
      <c r="B3" s="6">
        <v>0</v>
      </c>
      <c r="C3" s="7"/>
      <c r="D3" s="38" t="s">
        <v>1</v>
      </c>
      <c r="E3" s="38"/>
      <c r="F3" s="38"/>
      <c r="G3" s="8"/>
    </row>
    <row r="4" spans="1:7" s="9" customFormat="1" x14ac:dyDescent="0.25">
      <c r="A4" s="10" t="s">
        <v>2</v>
      </c>
      <c r="B4" s="11" t="s">
        <v>18</v>
      </c>
      <c r="C4" s="7"/>
      <c r="D4" s="38"/>
      <c r="E4" s="38"/>
      <c r="F4" s="38"/>
      <c r="G4" s="8"/>
    </row>
    <row r="5" spans="1:7" s="9" customFormat="1" x14ac:dyDescent="0.25">
      <c r="A5" s="5" t="s">
        <v>3</v>
      </c>
      <c r="B5" s="12">
        <v>0</v>
      </c>
      <c r="C5" s="7"/>
      <c r="D5" s="38"/>
      <c r="E5" s="38"/>
      <c r="F5" s="38"/>
      <c r="G5" s="8"/>
    </row>
    <row r="6" spans="1:7" s="9" customFormat="1" x14ac:dyDescent="0.25">
      <c r="A6" s="5" t="s">
        <v>4</v>
      </c>
      <c r="B6" s="13">
        <v>0</v>
      </c>
      <c r="C6" s="7"/>
      <c r="D6" s="38"/>
      <c r="E6" s="38"/>
      <c r="F6" s="38"/>
      <c r="G6" s="8"/>
    </row>
    <row r="7" spans="1:7" s="9" customFormat="1" x14ac:dyDescent="0.25">
      <c r="A7" s="14"/>
      <c r="B7" s="15"/>
      <c r="C7" s="16"/>
      <c r="D7" s="16"/>
      <c r="E7" s="16"/>
      <c r="F7" s="16"/>
      <c r="G7" s="8"/>
    </row>
    <row r="8" spans="1:7" s="18" customFormat="1" ht="26.1" customHeight="1" x14ac:dyDescent="0.25">
      <c r="A8" s="37" t="s">
        <v>5</v>
      </c>
      <c r="B8" s="37"/>
      <c r="C8" s="37"/>
      <c r="D8" s="37"/>
      <c r="E8" s="37"/>
      <c r="F8" s="37"/>
      <c r="G8" s="17"/>
    </row>
    <row r="9" spans="1:7" s="21" customFormat="1" ht="26.1" customHeight="1" x14ac:dyDescent="0.25">
      <c r="A9" s="19" t="s">
        <v>6</v>
      </c>
      <c r="B9" s="19" t="s">
        <v>7</v>
      </c>
      <c r="C9" s="19" t="s">
        <v>8</v>
      </c>
      <c r="D9" s="19" t="s">
        <v>9</v>
      </c>
      <c r="E9" s="19" t="s">
        <v>10</v>
      </c>
      <c r="F9" s="19" t="s">
        <v>11</v>
      </c>
      <c r="G9" s="20"/>
    </row>
    <row r="10" spans="1:7" s="18" customFormat="1" ht="26.1" customHeight="1" x14ac:dyDescent="0.25">
      <c r="A10" s="22">
        <v>1</v>
      </c>
      <c r="B10" s="23">
        <v>0</v>
      </c>
      <c r="C10" s="24" t="str">
        <f>IF(B10=0,"-",PMT(B10/12,B6*12,-B3,0,0))</f>
        <v>-</v>
      </c>
      <c r="D10" s="24" t="str">
        <f>IF(B5=0,"-",PMT(B$5/12,B$6*12,-B$3,0,0))</f>
        <v>-</v>
      </c>
      <c r="E10" s="24" t="str">
        <f>IFERROR((D10-C10),"-")</f>
        <v>-</v>
      </c>
      <c r="F10" s="24" t="str">
        <f>IFERROR((E10*12),"-")</f>
        <v>-</v>
      </c>
      <c r="G10" s="17"/>
    </row>
    <row r="11" spans="1:7" s="18" customFormat="1" ht="26.1" customHeight="1" x14ac:dyDescent="0.25">
      <c r="A11" s="22">
        <v>2</v>
      </c>
      <c r="B11" s="23">
        <v>0</v>
      </c>
      <c r="C11" s="24" t="str">
        <f>IF(B11=0,"-",PMT(B11/12,B6*12,-B3,0,0))</f>
        <v>-</v>
      </c>
      <c r="D11" s="24" t="str">
        <f>IF(B5=0,"-",PMT(B$5/12,B$6*12,-B$3,0,0))</f>
        <v>-</v>
      </c>
      <c r="E11" s="24" t="str">
        <f>IFERROR((D11-C11),"-")</f>
        <v>-</v>
      </c>
      <c r="F11" s="24" t="str">
        <f>IFERROR((E11*12),"-")</f>
        <v>-</v>
      </c>
      <c r="G11" s="17"/>
    </row>
    <row r="12" spans="1:7" s="18" customFormat="1" ht="26.1" customHeight="1" x14ac:dyDescent="0.25">
      <c r="A12" s="22">
        <v>3</v>
      </c>
      <c r="B12" s="23">
        <v>0</v>
      </c>
      <c r="C12" s="24" t="str">
        <f>IF(B12=0,"-",PMT(B12/12,B6*12,-B3,0,0))</f>
        <v>-</v>
      </c>
      <c r="D12" s="24" t="str">
        <f>IF(B5=0,"-",PMT(B$5/12,B$6*12,-B$3,0,0))</f>
        <v>-</v>
      </c>
      <c r="E12" s="24" t="str">
        <f>IFERROR((D12-C12),"-")</f>
        <v>-</v>
      </c>
      <c r="F12" s="24" t="str">
        <f>IFERROR((E12*12),"-")</f>
        <v>-</v>
      </c>
      <c r="G12" s="17"/>
    </row>
    <row r="13" spans="1:7" s="18" customFormat="1" ht="26.1" customHeight="1" x14ac:dyDescent="0.25">
      <c r="A13" s="25" t="s">
        <v>12</v>
      </c>
      <c r="B13" s="23">
        <v>0</v>
      </c>
      <c r="C13" s="24" t="str">
        <f>IF(B13=0,"-",PMT(B13/12,B6*12,-B3,0,0))</f>
        <v>-</v>
      </c>
      <c r="D13" s="24" t="str">
        <f>IF(B5=0,"-",PMT(B$5/12,B$6*12,-B$3,0,0))</f>
        <v>-</v>
      </c>
      <c r="E13" s="24" t="str">
        <f>IFERROR((D13-C13),"-")</f>
        <v>-</v>
      </c>
      <c r="F13" s="24" t="str">
        <f>IFERROR((E13*12),"-")</f>
        <v>-</v>
      </c>
      <c r="G13" s="17"/>
    </row>
    <row r="14" spans="1:7" s="18" customFormat="1" ht="26.1" customHeight="1" x14ac:dyDescent="0.25">
      <c r="A14" s="26" t="s">
        <v>13</v>
      </c>
      <c r="B14" s="27"/>
      <c r="C14" s="28"/>
      <c r="D14" s="28"/>
      <c r="E14" s="28"/>
      <c r="F14" s="29">
        <f>SUM(F10:F13)</f>
        <v>0</v>
      </c>
      <c r="G14" s="17"/>
    </row>
    <row r="15" spans="1:7" s="33" customFormat="1" x14ac:dyDescent="0.25">
      <c r="A15" s="30"/>
      <c r="B15" s="31"/>
      <c r="C15" s="31"/>
      <c r="D15" s="31"/>
      <c r="E15" s="31"/>
      <c r="F15" s="31"/>
      <c r="G15" s="32"/>
    </row>
    <row r="16" spans="1:7" s="33" customFormat="1" ht="30" customHeight="1" x14ac:dyDescent="0.25">
      <c r="A16" s="37" t="s">
        <v>14</v>
      </c>
      <c r="B16" s="37"/>
      <c r="C16" s="37"/>
      <c r="D16" s="37"/>
      <c r="E16" s="37"/>
      <c r="F16" s="37"/>
      <c r="G16" s="32"/>
    </row>
    <row r="17" spans="1:9" s="33" customFormat="1" ht="26.1" customHeight="1" x14ac:dyDescent="0.25">
      <c r="A17" s="19" t="s">
        <v>6</v>
      </c>
      <c r="B17" s="19" t="s">
        <v>7</v>
      </c>
      <c r="C17" s="19" t="s">
        <v>8</v>
      </c>
      <c r="D17" s="19" t="s">
        <v>9</v>
      </c>
      <c r="E17" s="19" t="s">
        <v>10</v>
      </c>
      <c r="F17" s="19" t="s">
        <v>11</v>
      </c>
      <c r="G17" s="32"/>
    </row>
    <row r="18" spans="1:9" s="33" customFormat="1" ht="26.1" customHeight="1" x14ac:dyDescent="0.25">
      <c r="A18" s="22">
        <v>1</v>
      </c>
      <c r="B18" s="23">
        <v>0</v>
      </c>
      <c r="C18" s="24" t="str">
        <f>IF($B18=0,"-",PMT(B$18/12,B$6*12,-B$3,0,0))</f>
        <v>-</v>
      </c>
      <c r="D18" s="24" t="str">
        <f>IF($B5=0,"-",PMT(B$5/12,B$6*12,-B$3,0,0))</f>
        <v>-</v>
      </c>
      <c r="E18" s="24" t="str">
        <f>IFERROR((D18-C18),"-")</f>
        <v>-</v>
      </c>
      <c r="F18" s="24" t="str">
        <f>IFERROR((E18*12),"-")</f>
        <v>-</v>
      </c>
      <c r="G18" s="32"/>
    </row>
    <row r="19" spans="1:9" s="33" customFormat="1" ht="26.1" customHeight="1" x14ac:dyDescent="0.25">
      <c r="A19" s="22">
        <v>2</v>
      </c>
      <c r="B19" s="23">
        <v>0</v>
      </c>
      <c r="C19" s="24" t="str">
        <f>IF($B19=0,"-",PMT(B$19/12,B$6*12,-B$3,0,0))</f>
        <v>-</v>
      </c>
      <c r="D19" s="24" t="str">
        <f>IF($B5=0,"-",PMT(B$5/12,B$6*12,-B$3,0,0))</f>
        <v>-</v>
      </c>
      <c r="E19" s="24" t="str">
        <f>IFERROR((D19-C19),"-")</f>
        <v>-</v>
      </c>
      <c r="F19" s="24" t="str">
        <f>IFERROR((E19*12),"-")</f>
        <v>-</v>
      </c>
      <c r="G19" s="32"/>
    </row>
    <row r="20" spans="1:9" s="33" customFormat="1" ht="26.1" customHeight="1" x14ac:dyDescent="0.25">
      <c r="A20" s="25" t="s">
        <v>15</v>
      </c>
      <c r="B20" s="23">
        <v>0</v>
      </c>
      <c r="C20" s="24" t="str">
        <f>IF($B20=0,"-",PMT(B$20/12,B$6*12,-B$3,0,0))</f>
        <v>-</v>
      </c>
      <c r="D20" s="24" t="str">
        <f>IF($B5=0,"-",PMT(B$5/12,B$6*12,-B$3,0,0))</f>
        <v>-</v>
      </c>
      <c r="E20" s="24" t="str">
        <f>IFERROR((D20-C20),"-")</f>
        <v>-</v>
      </c>
      <c r="F20" s="24" t="str">
        <f>IFERROR((E20*12),"-")</f>
        <v>-</v>
      </c>
      <c r="G20" s="32"/>
    </row>
    <row r="21" spans="1:9" s="33" customFormat="1" ht="26.1" customHeight="1" x14ac:dyDescent="0.25">
      <c r="A21" s="26" t="s">
        <v>13</v>
      </c>
      <c r="B21" s="27"/>
      <c r="C21" s="28"/>
      <c r="D21" s="28"/>
      <c r="E21" s="28"/>
      <c r="F21" s="29">
        <f>SUM(F18:F20)</f>
        <v>0</v>
      </c>
      <c r="G21" s="32"/>
    </row>
    <row r="22" spans="1:9" s="33" customFormat="1" ht="30" customHeight="1" x14ac:dyDescent="0.25">
      <c r="A22" s="39" t="s">
        <v>16</v>
      </c>
      <c r="B22" s="39"/>
      <c r="C22" s="39"/>
      <c r="D22" s="39"/>
      <c r="E22" s="34"/>
      <c r="F22" s="34"/>
      <c r="G22" s="32"/>
    </row>
    <row r="23" spans="1:9" x14ac:dyDescent="0.25">
      <c r="A23" s="8"/>
    </row>
    <row r="24" spans="1:9" x14ac:dyDescent="0.25">
      <c r="A24" s="4"/>
    </row>
    <row r="25" spans="1:9" x14ac:dyDescent="0.25">
      <c r="A25" s="4"/>
    </row>
    <row r="26" spans="1:9" x14ac:dyDescent="0.25">
      <c r="A26" s="4"/>
    </row>
    <row r="27" spans="1:9" x14ac:dyDescent="0.25">
      <c r="A27" s="4"/>
      <c r="I27" s="2" t="s">
        <v>17</v>
      </c>
    </row>
    <row r="28" spans="1:9" x14ac:dyDescent="0.25">
      <c r="A28" s="3"/>
      <c r="B28" s="4"/>
      <c r="C28" s="4"/>
      <c r="D28" s="4"/>
      <c r="E28" s="4"/>
      <c r="F28" s="4"/>
      <c r="G28" s="4"/>
    </row>
    <row r="29" spans="1:9" x14ac:dyDescent="0.25">
      <c r="A29" s="3"/>
      <c r="B29" s="4"/>
      <c r="C29" s="4"/>
      <c r="D29" s="4"/>
      <c r="E29" s="4"/>
      <c r="F29" s="4"/>
      <c r="G29" s="4"/>
    </row>
    <row r="30" spans="1:9" x14ac:dyDescent="0.25">
      <c r="A30" s="3"/>
      <c r="B30" s="4"/>
      <c r="C30" s="4"/>
      <c r="D30" s="4"/>
      <c r="E30" s="4"/>
      <c r="F30" s="4"/>
      <c r="G30" s="4"/>
    </row>
    <row r="31" spans="1:9" x14ac:dyDescent="0.25">
      <c r="A31" s="3"/>
      <c r="B31" s="4"/>
      <c r="C31" s="4"/>
      <c r="D31" s="4"/>
      <c r="E31" s="4"/>
      <c r="F31" s="4"/>
      <c r="G31" s="4"/>
    </row>
  </sheetData>
  <sheetProtection algorithmName="SHA-512" hashValue="GbtWWX2q2ue9BzcRJU9H3xvhWrl4UgwF9pk1CMb8xjk9T5xRdIzXxD6NB+NDPiYms7DCeCodbTw91AJmvhGkHg==" saltValue="PeOKpg+rdWLIpKHu0ldu1Q==" spinCount="100000" sheet="1" objects="1" scenarios="1"/>
  <mergeCells count="5">
    <mergeCell ref="A1:F1"/>
    <mergeCell ref="A8:F8"/>
    <mergeCell ref="A16:F16"/>
    <mergeCell ref="D3:F6"/>
    <mergeCell ref="A22:D22"/>
  </mergeCells>
  <pageMargins left="0.7" right="0.7" top="0.75" bottom="0.75" header="0.3" footer="0.3"/>
  <pageSetup scale="8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E672B676DB8E24DBB06DC86F7BBBDCA" ma:contentTypeVersion="21" ma:contentTypeDescription="Create a new document." ma:contentTypeScope="" ma:versionID="1190e22e05ca5e6fa3146384a6c1482f">
  <xsd:schema xmlns:xsd="http://www.w3.org/2001/XMLSchema" xmlns:xs="http://www.w3.org/2001/XMLSchema" xmlns:p="http://schemas.microsoft.com/office/2006/metadata/properties" xmlns:ns2="3706c08e-532b-4b63-afd5-ce525762c353" xmlns:ns3="62493413-4711-487a-8c38-5e062a3faf12" targetNamespace="http://schemas.microsoft.com/office/2006/metadata/properties" ma:root="true" ma:fieldsID="f1fdf1c8d706b936cb26fac974fd2a65" ns2:_="" ns3:_="">
    <xsd:import namespace="3706c08e-532b-4b63-afd5-ce525762c353"/>
    <xsd:import namespace="62493413-4711-487a-8c38-5e062a3faf1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Notes" minOccurs="0"/>
                <xsd:element ref="ns2: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06c08e-532b-4b63-afd5-ce525762c3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45745cbf-3a1b-4931-9e88-7903586edf54"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Notes" ma:index="26" nillable="true" ma:displayName="Notes" ma:format="Dropdown" ma:internalName="Notes">
      <xsd:simpleType>
        <xsd:restriction base="dms:Text">
          <xsd:maxLength value="255"/>
        </xsd:restriction>
      </xsd:simpleType>
    </xsd:element>
    <xsd:element name="Status" ma:index="27" nillable="true" ma:displayName="Status" ma:format="Dropdown" ma:internalName="Status">
      <xsd:simpleType>
        <xsd:restriction base="dms:Text">
          <xsd:maxLength value="255"/>
        </xsd:restriction>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2493413-4711-487a-8c38-5e062a3faf1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0f94e6fa-115a-4fd7-9b87-064ceee3bd7f}" ma:internalName="TaxCatchAll" ma:showField="CatchAllData" ma:web="62493413-4711-487a-8c38-5e062a3faf1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706c08e-532b-4b63-afd5-ce525762c353">
      <Terms xmlns="http://schemas.microsoft.com/office/infopath/2007/PartnerControls"/>
    </lcf76f155ced4ddcb4097134ff3c332f>
    <TaxCatchAll xmlns="62493413-4711-487a-8c38-5e062a3faf12" xsi:nil="true"/>
    <Notes xmlns="3706c08e-532b-4b63-afd5-ce525762c353" xsi:nil="true"/>
    <Status xmlns="3706c08e-532b-4b63-afd5-ce525762c353" xsi:nil="true"/>
  </documentManagement>
</p:properties>
</file>

<file path=customXml/itemProps1.xml><?xml version="1.0" encoding="utf-8"?>
<ds:datastoreItem xmlns:ds="http://schemas.openxmlformats.org/officeDocument/2006/customXml" ds:itemID="{BBC44505-B5DE-4068-B9AC-F4048C961AA2}">
  <ds:schemaRefs>
    <ds:schemaRef ds:uri="http://schemas.microsoft.com/sharepoint/v3/contenttype/forms"/>
  </ds:schemaRefs>
</ds:datastoreItem>
</file>

<file path=customXml/itemProps2.xml><?xml version="1.0" encoding="utf-8"?>
<ds:datastoreItem xmlns:ds="http://schemas.openxmlformats.org/officeDocument/2006/customXml" ds:itemID="{E08E798B-7723-4A26-9A2D-E89C51AA4F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06c08e-532b-4b63-afd5-ce525762c353"/>
    <ds:schemaRef ds:uri="62493413-4711-487a-8c38-5e062a3faf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8D0F4AA-A35A-4964-B326-5AE16C81FC40}">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62493413-4711-487a-8c38-5e062a3faf12"/>
    <ds:schemaRef ds:uri="3706c08e-532b-4b63-afd5-ce525762c35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blank</vt:lpstr>
      <vt:lpstr>blank!Print_Area</vt:lpstr>
    </vt:vector>
  </TitlesOfParts>
  <Manager/>
  <Company>Essent Guaranty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 Gallo</dc:creator>
  <cp:keywords/>
  <dc:description/>
  <cp:lastModifiedBy>Jenny Childress</cp:lastModifiedBy>
  <cp:revision/>
  <dcterms:created xsi:type="dcterms:W3CDTF">2022-09-14T20:10:21Z</dcterms:created>
  <dcterms:modified xsi:type="dcterms:W3CDTF">2026-01-27T16:51:46Z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0x010100DE672B676DB8E24DBB06DC86F7BBBDCA</vt:lpwstr>
  </property>
  <property fmtid="{D5CDD505-2E9C-101B-9397-08002B2CF9AE}" pid="3" name="_dlc_DocIdItemGuid">
    <vt:lpwstr>9158424a-4a50-466c-9d86-d27a0bc792da</vt:lpwstr>
  </property>
  <property fmtid="{D5CDD505-2E9C-101B-9397-08002B2CF9AE}" pid="4" name="{A44787D4-0540-4523-9961-78E4036D8C6D}">
    <vt:lpwstr>{2B54D1CB-C9FC-4871-8E30-B2763CB1EC83}</vt:lpwstr>
  </property>
  <property fmtid="{D5CDD505-2E9C-101B-9397-08002B2CF9AE}" pid="5" name="MediaServiceImageTags">
    <vt:lpwstr/>
  </property>
</Properties>
</file>