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childress\Desktop\"/>
    </mc:Choice>
  </mc:AlternateContent>
  <xr:revisionPtr revIDLastSave="0" documentId="8_{3434006E-72BF-4047-AAFE-EFCD35A74DCD}" xr6:coauthVersionLast="47" xr6:coauthVersionMax="47" xr10:uidLastSave="{00000000-0000-0000-0000-000000000000}"/>
  <workbookProtection workbookPassword="F9E7" lockStructure="1"/>
  <bookViews>
    <workbookView xWindow="-120" yWindow="-120" windowWidth="29040" windowHeight="15840" xr2:uid="{00000000-000D-0000-FFFF-FFFF00000000}"/>
  </bookViews>
  <sheets>
    <sheet name="Schedule E" sheetId="3" r:id="rId1"/>
  </sheets>
  <definedNames>
    <definedName name="_xlnm.Print_Area" localSheetId="0">'Schedule E'!$A$1:$V$54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3" l="1"/>
  <c r="L28" i="3"/>
  <c r="M23" i="3"/>
  <c r="L23" i="3"/>
  <c r="M18" i="3"/>
  <c r="L18" i="3"/>
  <c r="G36" i="3"/>
  <c r="N28" i="3" l="1"/>
  <c r="O28" i="3" s="1"/>
  <c r="N18" i="3"/>
  <c r="N23" i="3"/>
  <c r="O23" i="3" s="1"/>
  <c r="G18" i="3"/>
  <c r="D18" i="3"/>
  <c r="D20" i="3" l="1"/>
  <c r="D22" i="3" s="1"/>
  <c r="O18" i="3"/>
  <c r="G3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cbritta</author>
    <author>Patricia Bunch</author>
    <author>Dina Jenkins</author>
    <author>sclark</author>
  </authors>
  <commentList>
    <comment ref="B10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1.</t>
        </r>
        <r>
          <rPr>
            <sz val="8"/>
            <color indexed="8"/>
            <rFont val="Tahoma"/>
            <family val="2"/>
          </rPr>
          <t xml:space="preserve">  Line 3 (applicable columns)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2.</t>
        </r>
        <r>
          <rPr>
            <sz val="8"/>
            <color indexed="8"/>
            <rFont val="Tahoma"/>
            <family val="2"/>
          </rPr>
          <t xml:space="preserve"> Line 20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into the calculator as a positive number; amount will be subtracted from the Analysis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2" authorId="1" shapeId="0" xr:uid="{00000000-0006-0000-0000-000003000000}">
      <text>
        <r>
          <rPr>
            <b/>
            <sz val="8"/>
            <color indexed="8"/>
            <rFont val="Tahoma"/>
            <family val="2"/>
          </rPr>
          <t>3.</t>
        </r>
        <r>
          <rPr>
            <sz val="8"/>
            <color indexed="8"/>
            <rFont val="Tahoma"/>
            <family val="2"/>
          </rPr>
          <t xml:space="preserve">  Line 18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3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4.</t>
        </r>
        <r>
          <rPr>
            <sz val="8"/>
            <color indexed="8"/>
            <rFont val="Tahoma"/>
            <family val="2"/>
          </rPr>
          <t xml:space="preserve"> Line 19 (as itemized), Line 14 (if applicable)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the amounts for Amortization/Casualty Loss/Nonrecurring Expenses for properties currently owned and rented.
</t>
        </r>
        <r>
          <rPr>
            <sz val="8"/>
            <color indexed="8"/>
            <rFont val="Tahoma"/>
            <family val="2"/>
          </rPr>
          <t xml:space="preserve">Enter any repairs ONLY if they are Extraordinary, Not Likely to Recur and Not part of the cost of doing business (owning and maintaining rental property)
</t>
        </r>
      </text>
    </comment>
    <comment ref="B14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5.</t>
        </r>
        <r>
          <rPr>
            <sz val="8"/>
            <color indexed="8"/>
            <rFont val="Tahoma"/>
            <family val="2"/>
          </rPr>
          <t xml:space="preserve">  Line 9 from the appropriate column for the corresponding 2-4 unit owner occupied property.  NOTE:  insurance for the 2-4 unit primary residence must be counted in the monthly housing obligation (front ratio).
</t>
        </r>
      </text>
    </comment>
    <comment ref="B15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6.</t>
        </r>
        <r>
          <rPr>
            <sz val="8"/>
            <color indexed="8"/>
            <rFont val="Tahoma"/>
            <family val="2"/>
          </rPr>
          <t xml:space="preserve">  Line 12 from the appropriate column, for the corresponding 2-4 unit primary residence. 
</t>
        </r>
      </text>
    </comment>
    <comment ref="B16" authorId="0" shapeId="0" xr:uid="{00000000-0006-0000-0000-000007000000}">
      <text>
        <r>
          <rPr>
            <sz val="8"/>
            <color indexed="8"/>
            <rFont val="Tahoma"/>
            <family val="2"/>
          </rPr>
          <t>7.  Line 16 from the appropriate column for the corresponding 2-4 unit owner occupied property.  NOTE:  taxes for the 2-4 unit primary residence must be counted in the monthly housing obligation (front ratio).</t>
        </r>
      </text>
    </comment>
    <comment ref="B17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8. This expense must be specifically identified on Sched E in order to add it back.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10.</t>
        </r>
        <r>
          <rPr>
            <sz val="8"/>
            <color indexed="8"/>
            <rFont val="Tahoma"/>
            <family val="2"/>
          </rPr>
          <t xml:space="preserve"> Enter the number of months of information in tax returns. Assume 12 months of rental income/expenses for each tax year, unless other documentation (i.e. Closing Disclosure) proving date of property acquisition has been provided.
</t>
        </r>
      </text>
    </comment>
    <comment ref="B22" authorId="3" shapeId="0" xr:uid="{00000000-0006-0000-0000-00000A000000}">
      <text>
        <r>
          <rPr>
            <b/>
            <sz val="8"/>
            <color indexed="8"/>
            <rFont val="Tahoma"/>
            <family val="2"/>
          </rPr>
          <t xml:space="preserve">11.   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 has &lt; 1 yr. landlord experience, use only the amount which is &lt;  proposed monthly PITIA payment on the subject mortgage to offset the monthly housing debt this property represents.
</t>
        </r>
        <r>
          <rPr>
            <sz val="8"/>
            <color indexed="8"/>
            <rFont val="Tahoma"/>
            <family val="2"/>
          </rPr>
          <t xml:space="preserve">               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has &gt; 1 yr. landlord experience, use any amount which is &gt; the proposed monthly PITIA payment as income from the subject property to help the Borrower qualify for the mortgage.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1" shapeId="0" xr:uid="{2EB36642-63D8-4510-9A7A-7591FF4DEF21}">
      <text>
        <r>
          <rPr>
            <b/>
            <sz val="9"/>
            <color indexed="81"/>
            <rFont val="Tahoma"/>
            <family val="2"/>
          </rPr>
          <t>FNMA: A borrower currently renting IS considered to have a primary housing expense.
FHLMC:  A Borrower must own their primary residence.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<sst xmlns="http://schemas.openxmlformats.org/spreadsheetml/2006/main" count="47" uniqueCount="44">
  <si>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A value must be entered in each cell to correctly calculate income. If there is no value related to a specific cell, enter "0."</t>
  </si>
  <si>
    <t>For complete Essent underwriting guidelines, go to essent.us.  Consult your program/product guidelines to determine qualifying income eligibility.</t>
  </si>
  <si>
    <t>Place your cursor on the red triangle in the upper, right-hand corner of the cell for more information and instructions.</t>
  </si>
  <si>
    <t>Most Recent Year</t>
  </si>
  <si>
    <t>Prior Year</t>
  </si>
  <si>
    <t xml:space="preserve"> </t>
  </si>
  <si>
    <t>PRIMARY RESIDENCE - 2-4 UNIT OWNER-OCCUPIED PROPERTIES - USING SCHEDULE E</t>
  </si>
  <si>
    <t>Gross Rent Received</t>
  </si>
  <si>
    <t xml:space="preserve">Total Expenses </t>
  </si>
  <si>
    <t>(</t>
  </si>
  <si>
    <t>)      (</t>
  </si>
  <si>
    <t>)</t>
  </si>
  <si>
    <t>Depreciation Expense</t>
  </si>
  <si>
    <t>Amortization/Casualty Loss/One-Time Expense</t>
  </si>
  <si>
    <t>Insurance</t>
  </si>
  <si>
    <t>Mortgage Interest</t>
  </si>
  <si>
    <t>Taxes</t>
  </si>
  <si>
    <t>Currently has a housing pmt and 1 year rental income = no restrictions</t>
  </si>
  <si>
    <t>Homeowners' Association Dues (HOA)</t>
  </si>
  <si>
    <t>Total Adjusted Gross Income</t>
  </si>
  <si>
    <r>
      <t>Total Adjusted Gross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Both Years</t>
    </r>
  </si>
  <si>
    <t>NO. of Months Rental Income/Expenses Reviewed</t>
  </si>
  <si>
    <r>
      <t>Average Monthly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for this Property</t>
    </r>
  </si>
  <si>
    <t xml:space="preserve">For further clarification and documentation requirements see: </t>
  </si>
  <si>
    <t>FNMA SEL-2023-09/B3-3.1-08 and FHLMC Bulletin 2023-19/5306.3/5306.4</t>
  </si>
  <si>
    <t>Does not have a housing pmt and does not have rental income = no income at all</t>
  </si>
  <si>
    <t>Select from Dropdown</t>
  </si>
  <si>
    <t>Gross Monthly Rent</t>
  </si>
  <si>
    <t>Lesser of lease agreement or appraisal market rent.  For multi-unit properties, combine gross rent from all rental units.</t>
  </si>
  <si>
    <t>The remaining 25% accounts for vacancy loss, maintenance, and management expenses.</t>
  </si>
  <si>
    <t>x .75</t>
  </si>
  <si>
    <t>Full PITIA Payments for this Property</t>
  </si>
  <si>
    <t xml:space="preserve">Amount of rental income that can be used to qualify.  </t>
  </si>
  <si>
    <t>*</t>
  </si>
  <si>
    <t xml:space="preserve">When rental income is considered from multiple rental properties, the income or loss is calculated on a per property basis and then aggregated across all non-subject properties.  </t>
  </si>
  <si>
    <t>Comments</t>
  </si>
  <si>
    <r>
      <t xml:space="preserve">Currently has housing pmt and </t>
    </r>
    <r>
      <rPr>
        <b/>
        <sz val="10"/>
        <color theme="0"/>
        <rFont val="Arial"/>
        <family val="2"/>
      </rPr>
      <t>less</t>
    </r>
    <r>
      <rPr>
        <sz val="10"/>
        <color theme="0"/>
        <rFont val="Arial"/>
        <family val="2"/>
      </rPr>
      <t xml:space="preserve"> than 1 yr rental income = capped at PITIA</t>
    </r>
  </si>
  <si>
    <t>Does the borrower currently own a principle residence or have a current primary housing expense?</t>
  </si>
  <si>
    <t>Does the borrower have 1 year documented property management experience or  one-year history of receiving rental income from the related property?</t>
  </si>
  <si>
    <r>
      <rPr>
        <b/>
        <u/>
        <sz val="12"/>
        <color rgb="FFFF0000"/>
        <rFont val="Verdana"/>
        <family val="2"/>
      </rPr>
      <t>Complete the below if:</t>
    </r>
    <r>
      <rPr>
        <b/>
        <sz val="12"/>
        <color indexed="30"/>
        <rFont val="Verdana"/>
        <family val="2"/>
      </rPr>
      <t xml:space="preserve"> The property was acquired after January 1st of the prior year, acquired subsequent to the most recent tax filing or justification for using a lease agreement or appraisal market rent form.  </t>
    </r>
  </si>
  <si>
    <t>2024 SCHEDULE E INCOME CALCULATOR</t>
  </si>
  <si>
    <t xml:space="preserve">Mortgage Insurance provided by Essent Guaranty, Inc.                                                                        </t>
  </si>
  <si>
    <r>
      <rPr>
        <sz val="10"/>
        <color theme="0"/>
        <rFont val="Aptos Narrow"/>
        <family val="2"/>
      </rPr>
      <t>©</t>
    </r>
    <r>
      <rPr>
        <sz val="10"/>
        <color theme="0"/>
        <rFont val="Arial"/>
        <family val="2"/>
      </rPr>
      <t xml:space="preserve"> 2024 Essent Guaranty, Inc., All rights reserved. | essent.us                                                                                                    EGI-8629.003 (04/24)</t>
    </r>
  </si>
  <si>
    <t>PRIMARY RESIDENCE 2-to-4-UNIT OWNER OCCUPIED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</si>
</sst>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z val="12"/>
      <color indexed="23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30"/>
      <name val="Verdana"/>
      <family val="2"/>
    </font>
    <font>
      <i/>
      <sz val="8"/>
      <name val="Verdana"/>
      <family val="2"/>
    </font>
    <font>
      <sz val="11"/>
      <name val="Verdana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  <font>
      <b/>
      <sz val="10"/>
      <color rgb="FF0099CC"/>
      <name val="Verdana"/>
      <family val="2"/>
    </font>
    <font>
      <b/>
      <sz val="10"/>
      <color rgb="FF00B0F0"/>
      <name val="Verdana"/>
      <family val="2"/>
    </font>
    <font>
      <b/>
      <sz val="11"/>
      <color rgb="FF0099CC"/>
      <name val="Verdana"/>
      <family val="2"/>
    </font>
    <font>
      <b/>
      <sz val="12"/>
      <color rgb="FFFF0000"/>
      <name val="Verdana"/>
      <family val="2"/>
    </font>
    <font>
      <sz val="8"/>
      <color rgb="FFFF0000"/>
      <name val="Verdana"/>
      <family val="2"/>
    </font>
    <font>
      <b/>
      <sz val="12"/>
      <color rgb="FF0099CC"/>
      <name val="Verdana"/>
      <family val="2"/>
    </font>
    <font>
      <i/>
      <sz val="12"/>
      <color rgb="FF0066FF"/>
      <name val="Verdana"/>
      <family val="2"/>
    </font>
    <font>
      <i/>
      <sz val="10"/>
      <color rgb="FF00B0F0"/>
      <name val="Verdana"/>
      <family val="2"/>
    </font>
    <font>
      <sz val="11"/>
      <color rgb="FFFF0000"/>
      <name val="Verdana"/>
      <family val="2"/>
    </font>
    <font>
      <sz val="11"/>
      <color theme="0"/>
      <name val="Verdana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2"/>
      <color rgb="FFFF0000"/>
      <name val="Verdana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ptos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DD1"/>
        <bgColor indexed="64"/>
      </patternFill>
    </fill>
    <fill>
      <patternFill patternType="solid">
        <fgColor theme="0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9DD1"/>
      </left>
      <right/>
      <top/>
      <bottom style="medium">
        <color rgb="FF009DD1"/>
      </bottom>
      <diagonal/>
    </border>
    <border>
      <left/>
      <right style="medium">
        <color rgb="FF009DD1"/>
      </right>
      <top/>
      <bottom/>
      <diagonal/>
    </border>
    <border>
      <left style="medium">
        <color rgb="FF009DD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CC"/>
      </left>
      <right/>
      <top style="medium">
        <color rgb="FF0099CC"/>
      </top>
      <bottom style="medium">
        <color rgb="FF0099CC"/>
      </bottom>
      <diagonal/>
    </border>
    <border>
      <left/>
      <right style="medium">
        <color rgb="FF0099CC"/>
      </right>
      <top style="medium">
        <color rgb="FF0099CC"/>
      </top>
      <bottom style="medium">
        <color rgb="FF0099CC"/>
      </bottom>
      <diagonal/>
    </border>
    <border>
      <left style="medium">
        <color rgb="FF009DD1"/>
      </left>
      <right/>
      <top style="medium">
        <color rgb="FF009DD1"/>
      </top>
      <bottom/>
      <diagonal/>
    </border>
    <border>
      <left/>
      <right/>
      <top style="medium">
        <color rgb="FF009DD1"/>
      </top>
      <bottom/>
      <diagonal/>
    </border>
    <border>
      <left/>
      <right style="medium">
        <color rgb="FF009DD1"/>
      </right>
      <top style="medium">
        <color rgb="FF009DD1"/>
      </top>
      <bottom/>
      <diagonal/>
    </border>
    <border>
      <left/>
      <right/>
      <top/>
      <bottom style="medium">
        <color rgb="FF009DD1"/>
      </bottom>
      <diagonal/>
    </border>
    <border>
      <left/>
      <right style="medium">
        <color rgb="FF009DD1"/>
      </right>
      <top/>
      <bottom style="medium">
        <color rgb="FF009DD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double">
        <color rgb="FF00009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6"/>
    </xf>
    <xf numFmtId="0" fontId="5" fillId="0" borderId="0" xfId="0" applyFont="1"/>
    <xf numFmtId="8" fontId="3" fillId="0" borderId="0" xfId="0" applyNumberFormat="1" applyFont="1"/>
    <xf numFmtId="0" fontId="6" fillId="0" borderId="0" xfId="0" applyFont="1"/>
    <xf numFmtId="8" fontId="6" fillId="0" borderId="0" xfId="0" applyNumberFormat="1" applyFont="1"/>
    <xf numFmtId="38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8" fontId="3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22" fillId="4" borderId="0" xfId="0" applyFont="1" applyFill="1"/>
    <xf numFmtId="0" fontId="23" fillId="4" borderId="9" xfId="0" applyFont="1" applyFill="1" applyBorder="1"/>
    <xf numFmtId="0" fontId="0" fillId="2" borderId="0" xfId="0" applyFill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3" fillId="2" borderId="0" xfId="0" applyFont="1" applyFill="1" applyAlignment="1">
      <alignment horizontal="left"/>
    </xf>
    <xf numFmtId="8" fontId="26" fillId="5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8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8" fontId="3" fillId="2" borderId="0" xfId="0" applyNumberFormat="1" applyFont="1" applyFill="1"/>
    <xf numFmtId="38" fontId="3" fillId="2" borderId="0" xfId="0" applyNumberFormat="1" applyFont="1" applyFill="1"/>
    <xf numFmtId="0" fontId="16" fillId="0" borderId="0" xfId="0" applyFont="1"/>
    <xf numFmtId="0" fontId="16" fillId="2" borderId="0" xfId="0" applyFont="1" applyFill="1"/>
    <xf numFmtId="0" fontId="24" fillId="7" borderId="1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8" fontId="26" fillId="8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34" fillId="0" borderId="0" xfId="0" applyFont="1"/>
    <xf numFmtId="0" fontId="35" fillId="2" borderId="0" xfId="0" applyFont="1" applyFill="1" applyAlignment="1">
      <alignment vertical="top" wrapText="1"/>
    </xf>
    <xf numFmtId="0" fontId="32" fillId="0" borderId="0" xfId="0" applyFont="1"/>
    <xf numFmtId="0" fontId="37" fillId="2" borderId="2" xfId="0" applyFont="1" applyFill="1" applyBorder="1" applyAlignment="1">
      <alignment horizontal="center"/>
    </xf>
    <xf numFmtId="0" fontId="34" fillId="0" borderId="2" xfId="0" applyFont="1" applyBorder="1"/>
    <xf numFmtId="8" fontId="38" fillId="0" borderId="2" xfId="0" applyNumberFormat="1" applyFont="1" applyBorder="1"/>
    <xf numFmtId="0" fontId="37" fillId="2" borderId="0" xfId="0" applyFont="1" applyFill="1" applyAlignment="1">
      <alignment horizontal="center"/>
    </xf>
    <xf numFmtId="17" fontId="34" fillId="0" borderId="0" xfId="0" applyNumberFormat="1" applyFont="1"/>
    <xf numFmtId="0" fontId="34" fillId="0" borderId="11" xfId="0" applyFont="1" applyBorder="1"/>
    <xf numFmtId="0" fontId="39" fillId="0" borderId="0" xfId="0" applyFont="1"/>
    <xf numFmtId="0" fontId="40" fillId="2" borderId="0" xfId="0" applyFont="1" applyFill="1" applyAlignment="1">
      <alignment vertical="top" wrapText="1"/>
    </xf>
    <xf numFmtId="164" fontId="39" fillId="0" borderId="0" xfId="0" applyNumberFormat="1" applyFont="1"/>
    <xf numFmtId="0" fontId="39" fillId="2" borderId="0" xfId="0" applyFont="1" applyFill="1" applyAlignment="1">
      <alignment vertical="center"/>
    </xf>
    <xf numFmtId="0" fontId="39" fillId="2" borderId="0" xfId="0" applyFont="1" applyFill="1"/>
    <xf numFmtId="164" fontId="39" fillId="2" borderId="0" xfId="0" applyNumberFormat="1" applyFont="1" applyFill="1"/>
    <xf numFmtId="8" fontId="39" fillId="2" borderId="0" xfId="0" applyNumberFormat="1" applyFont="1" applyFill="1"/>
    <xf numFmtId="8" fontId="39" fillId="0" borderId="0" xfId="0" applyNumberFormat="1" applyFont="1"/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vertical="center"/>
    </xf>
    <xf numFmtId="0" fontId="39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8" fontId="7" fillId="6" borderId="0" xfId="0" applyNumberFormat="1" applyFont="1" applyFill="1"/>
    <xf numFmtId="0" fontId="28" fillId="0" borderId="0" xfId="0" applyFont="1" applyAlignment="1">
      <alignment vertical="center" wrapText="1"/>
    </xf>
    <xf numFmtId="0" fontId="23" fillId="4" borderId="3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8" fontId="3" fillId="0" borderId="21" xfId="0" applyNumberFormat="1" applyFont="1" applyBorder="1" applyProtection="1">
      <protection locked="0"/>
    </xf>
    <xf numFmtId="8" fontId="7" fillId="6" borderId="23" xfId="0" applyNumberFormat="1" applyFont="1" applyFill="1" applyBorder="1"/>
    <xf numFmtId="8" fontId="7" fillId="6" borderId="21" xfId="0" applyNumberFormat="1" applyFont="1" applyFill="1" applyBorder="1"/>
    <xf numFmtId="8" fontId="7" fillId="3" borderId="0" xfId="0" applyNumberFormat="1" applyFont="1" applyFill="1"/>
    <xf numFmtId="8" fontId="3" fillId="0" borderId="12" xfId="0" applyNumberFormat="1" applyFont="1" applyBorder="1" applyProtection="1">
      <protection locked="0"/>
    </xf>
    <xf numFmtId="8" fontId="3" fillId="0" borderId="13" xfId="0" applyNumberFormat="1" applyFont="1" applyBorder="1" applyProtection="1">
      <protection locked="0"/>
    </xf>
    <xf numFmtId="8" fontId="3" fillId="0" borderId="22" xfId="0" applyNumberFormat="1" applyFont="1" applyBorder="1" applyProtection="1">
      <protection locked="0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3" fillId="4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 indent="2"/>
    </xf>
    <xf numFmtId="8" fontId="3" fillId="0" borderId="21" xfId="0" applyNumberFormat="1" applyFont="1" applyBorder="1" applyAlignment="1" applyProtection="1">
      <alignment horizontal="right"/>
      <protection locked="0"/>
    </xf>
    <xf numFmtId="8" fontId="6" fillId="0" borderId="21" xfId="0" applyNumberFormat="1" applyFont="1" applyBorder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8" fontId="3" fillId="3" borderId="0" xfId="0" applyNumberFormat="1" applyFont="1" applyFill="1"/>
    <xf numFmtId="38" fontId="3" fillId="3" borderId="0" xfId="0" applyNumberFormat="1" applyFont="1" applyFill="1"/>
    <xf numFmtId="40" fontId="3" fillId="0" borderId="21" xfId="0" applyNumberFormat="1" applyFont="1" applyBorder="1" applyProtection="1">
      <protection locked="0"/>
    </xf>
    <xf numFmtId="0" fontId="3" fillId="2" borderId="0" xfId="0" applyFont="1" applyFill="1" applyAlignment="1">
      <alignment horizontal="left" vertical="top" wrapText="1"/>
    </xf>
    <xf numFmtId="8" fontId="26" fillId="8" borderId="14" xfId="0" applyNumberFormat="1" applyFont="1" applyFill="1" applyBorder="1" applyAlignment="1" applyProtection="1">
      <alignment horizontal="center" vertical="center" wrapText="1"/>
      <protection locked="0"/>
    </xf>
    <xf numFmtId="8" fontId="26" fillId="8" borderId="15" xfId="0" applyNumberFormat="1" applyFont="1" applyFill="1" applyBorder="1" applyAlignment="1" applyProtection="1">
      <alignment horizontal="center" vertical="center" wrapText="1"/>
      <protection locked="0"/>
    </xf>
    <xf numFmtId="8" fontId="3" fillId="0" borderId="0" xfId="0" applyNumberFormat="1" applyFont="1"/>
    <xf numFmtId="8" fontId="3" fillId="0" borderId="24" xfId="0" applyNumberFormat="1" applyFont="1" applyBorder="1" applyProtection="1">
      <protection locked="0"/>
    </xf>
    <xf numFmtId="8" fontId="3" fillId="0" borderId="25" xfId="0" applyNumberFormat="1" applyFont="1" applyBorder="1" applyProtection="1">
      <protection locked="0"/>
    </xf>
    <xf numFmtId="0" fontId="21" fillId="2" borderId="0" xfId="0" applyFont="1" applyFill="1" applyAlignment="1">
      <alignment horizontal="left" wrapText="1"/>
    </xf>
    <xf numFmtId="8" fontId="7" fillId="2" borderId="0" xfId="0" applyNumberFormat="1" applyFont="1" applyFill="1"/>
    <xf numFmtId="0" fontId="23" fillId="2" borderId="0" xfId="0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25" fillId="7" borderId="0" xfId="0" applyFont="1" applyFill="1" applyAlignment="1">
      <alignment horizontal="right"/>
    </xf>
    <xf numFmtId="0" fontId="25" fillId="7" borderId="2" xfId="0" applyFont="1" applyFill="1" applyBorder="1" applyAlignment="1">
      <alignment horizontal="right"/>
    </xf>
    <xf numFmtId="0" fontId="29" fillId="7" borderId="6" xfId="0" applyFont="1" applyFill="1" applyBorder="1" applyAlignment="1">
      <alignment horizontal="center" vertical="top" wrapText="1"/>
    </xf>
    <xf numFmtId="0" fontId="30" fillId="7" borderId="7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25" fillId="7" borderId="2" xfId="0" applyFont="1" applyFill="1" applyBorder="1" applyAlignment="1">
      <alignment horizontal="center"/>
    </xf>
    <xf numFmtId="8" fontId="3" fillId="6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DD1"/>
      <color rgb="FF009DDA"/>
      <color rgb="FF00A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241788</xdr:colOff>
      <xdr:row>0</xdr:row>
      <xdr:rowOff>131885</xdr:rowOff>
    </xdr:from>
    <xdr:to>
      <xdr:col>21</xdr:col>
      <xdr:colOff>430090</xdr:colOff>
      <xdr:row>1</xdr:row>
      <xdr:rowOff>113568</xdr:rowOff>
    </xdr:to>
    <xdr:pic>
      <xdr:nvPicPr>
        <xdr:cNvPr id="3360" name="Picture 9">
          <a:extLst>
            <a:ext uri="{FF2B5EF4-FFF2-40B4-BE49-F238E27FC236}">
              <a16:creationId xmlns:a16="http://schemas.microsoft.com/office/drawing/2014/main" id="{9E4090A3-E785-4896-9774-856C094E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7" y="131885"/>
          <a:ext cx="11334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showGridLines="0" tabSelected="1" zoomScaleNormal="100" workbookViewId="0">
      <selection activeCell="D15" sqref="D15:E15"/>
    </sheetView>
  </sheetViews>
  <sheetFormatPr defaultColWidth="11.42578125" defaultRowHeight="12.75" x14ac:dyDescent="0.2"/>
  <cols>
    <col min="1" max="1" width="4.85546875" customWidth="1"/>
    <col min="2" max="2" width="59.42578125" customWidth="1"/>
    <col min="3" max="3" width="8.85546875" customWidth="1"/>
    <col min="4" max="5" width="10.7109375" customWidth="1"/>
    <col min="6" max="6" width="8.42578125" customWidth="1"/>
    <col min="7" max="8" width="10.7109375" customWidth="1"/>
    <col min="9" max="9" width="3.42578125" style="43" customWidth="1"/>
    <col min="10" max="21" width="0" style="52" hidden="1" customWidth="1"/>
    <col min="22" max="22" width="11.42578125" style="36"/>
  </cols>
  <sheetData>
    <row r="1" spans="1:30" ht="20.25" customHeight="1" x14ac:dyDescent="0.2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30" ht="18.75" customHeight="1" x14ac:dyDescent="0.2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30" ht="3.75" customHeight="1" x14ac:dyDescent="0.25">
      <c r="A3" s="60"/>
      <c r="B3" s="61"/>
      <c r="C3" s="61"/>
      <c r="D3" s="61"/>
      <c r="E3" s="61"/>
      <c r="F3" s="61"/>
      <c r="G3" s="61"/>
      <c r="H3" s="61"/>
    </row>
    <row r="4" spans="1:30" ht="12.75" customHeight="1" x14ac:dyDescent="0.2">
      <c r="A4" s="81" t="s">
        <v>0</v>
      </c>
      <c r="B4" s="81"/>
      <c r="C4" s="82" t="s">
        <v>1</v>
      </c>
      <c r="D4" s="82"/>
      <c r="E4" s="82"/>
      <c r="F4" s="82"/>
      <c r="G4" s="82"/>
      <c r="H4" s="82"/>
      <c r="I4" s="44"/>
      <c r="J4" s="53"/>
    </row>
    <row r="5" spans="1:30" ht="31.5" customHeight="1" x14ac:dyDescent="0.2">
      <c r="A5" s="81"/>
      <c r="B5" s="81"/>
      <c r="C5" s="82"/>
      <c r="D5" s="82"/>
      <c r="E5" s="82"/>
      <c r="F5" s="82"/>
      <c r="G5" s="82"/>
      <c r="H5" s="82"/>
      <c r="I5" s="44"/>
      <c r="J5" s="53"/>
    </row>
    <row r="6" spans="1:30" ht="30.75" customHeight="1" x14ac:dyDescent="0.25">
      <c r="A6" s="86" t="s">
        <v>2</v>
      </c>
      <c r="B6" s="86"/>
      <c r="C6" s="2"/>
      <c r="D6" s="87" t="s">
        <v>3</v>
      </c>
      <c r="E6" s="87"/>
      <c r="F6" s="3"/>
      <c r="G6" s="87" t="s">
        <v>4</v>
      </c>
      <c r="H6" s="87"/>
    </row>
    <row r="7" spans="1:30" ht="15" x14ac:dyDescent="0.2">
      <c r="A7" s="86"/>
      <c r="B7" s="86"/>
      <c r="C7" s="2"/>
      <c r="D7" s="10">
        <v>20</v>
      </c>
      <c r="E7" s="85"/>
      <c r="F7" s="85"/>
      <c r="G7" s="2">
        <v>20</v>
      </c>
      <c r="H7" s="11"/>
    </row>
    <row r="8" spans="1:30" ht="19.5" customHeight="1" x14ac:dyDescent="0.2">
      <c r="A8" s="63" t="s">
        <v>6</v>
      </c>
      <c r="B8" s="63"/>
      <c r="C8" s="63"/>
      <c r="D8" s="63"/>
      <c r="E8" s="63"/>
      <c r="F8" s="63"/>
      <c r="G8" s="63"/>
      <c r="H8" s="63"/>
    </row>
    <row r="9" spans="1:30" ht="15" x14ac:dyDescent="0.2">
      <c r="A9" s="17"/>
      <c r="B9" s="16"/>
      <c r="C9" s="16"/>
      <c r="D9" s="88"/>
      <c r="E9" s="88"/>
      <c r="F9" s="88"/>
      <c r="G9" s="88"/>
      <c r="H9" s="88"/>
    </row>
    <row r="10" spans="1:30" ht="15" x14ac:dyDescent="0.2">
      <c r="A10" s="4">
        <v>1</v>
      </c>
      <c r="B10" s="2" t="s">
        <v>7</v>
      </c>
      <c r="C10" s="2"/>
      <c r="D10" s="83">
        <v>0</v>
      </c>
      <c r="E10" s="83"/>
      <c r="F10" s="5"/>
      <c r="G10" s="72">
        <v>0</v>
      </c>
      <c r="H10" s="72"/>
    </row>
    <row r="11" spans="1:30" ht="19.5" x14ac:dyDescent="0.2">
      <c r="A11" s="4">
        <v>2</v>
      </c>
      <c r="B11" s="2" t="s">
        <v>8</v>
      </c>
      <c r="C11" s="13" t="s">
        <v>9</v>
      </c>
      <c r="D11" s="84">
        <v>0</v>
      </c>
      <c r="E11" s="84"/>
      <c r="F11" s="7" t="s">
        <v>10</v>
      </c>
      <c r="G11" s="84">
        <v>0</v>
      </c>
      <c r="H11" s="84"/>
      <c r="I11" s="45" t="s">
        <v>11</v>
      </c>
      <c r="W11" s="79"/>
      <c r="X11" s="80"/>
      <c r="Y11" s="80"/>
      <c r="Z11" s="80"/>
      <c r="AA11" s="80"/>
      <c r="AB11" s="80"/>
      <c r="AC11" s="80"/>
      <c r="AD11" s="80"/>
    </row>
    <row r="12" spans="1:30" ht="15" x14ac:dyDescent="0.2">
      <c r="A12" s="4">
        <v>3</v>
      </c>
      <c r="B12" s="2" t="s">
        <v>12</v>
      </c>
      <c r="C12" s="6"/>
      <c r="D12" s="83">
        <v>0</v>
      </c>
      <c r="E12" s="83"/>
      <c r="F12" s="7"/>
      <c r="G12" s="83">
        <v>0</v>
      </c>
      <c r="H12" s="83"/>
      <c r="I12" s="45"/>
    </row>
    <row r="13" spans="1:30" ht="15" x14ac:dyDescent="0.2">
      <c r="A13" s="4">
        <v>4</v>
      </c>
      <c r="B13" s="2" t="s">
        <v>13</v>
      </c>
      <c r="C13" s="2"/>
      <c r="D13" s="72">
        <v>0</v>
      </c>
      <c r="E13" s="72"/>
      <c r="F13" s="5"/>
      <c r="G13" s="72">
        <v>0</v>
      </c>
      <c r="H13" s="72"/>
    </row>
    <row r="14" spans="1:30" ht="15" x14ac:dyDescent="0.2">
      <c r="A14" s="4">
        <v>5</v>
      </c>
      <c r="B14" s="2" t="s">
        <v>14</v>
      </c>
      <c r="C14" s="2"/>
      <c r="D14" s="72">
        <v>0</v>
      </c>
      <c r="E14" s="72"/>
      <c r="F14" s="5"/>
      <c r="G14" s="72">
        <v>0</v>
      </c>
      <c r="H14" s="72"/>
    </row>
    <row r="15" spans="1:30" ht="15" x14ac:dyDescent="0.2">
      <c r="A15" s="4">
        <v>6</v>
      </c>
      <c r="B15" s="2" t="s">
        <v>15</v>
      </c>
      <c r="C15" s="2"/>
      <c r="D15" s="72">
        <v>0</v>
      </c>
      <c r="E15" s="72"/>
      <c r="F15" s="5"/>
      <c r="G15" s="72">
        <v>0</v>
      </c>
      <c r="H15" s="72"/>
    </row>
    <row r="16" spans="1:30" ht="15" x14ac:dyDescent="0.2">
      <c r="A16" s="4">
        <v>7</v>
      </c>
      <c r="B16" s="2" t="s">
        <v>16</v>
      </c>
      <c r="C16" s="2"/>
      <c r="D16" s="78">
        <v>0</v>
      </c>
      <c r="E16" s="78"/>
      <c r="F16" s="5"/>
      <c r="G16" s="78">
        <v>0</v>
      </c>
      <c r="H16" s="78"/>
      <c r="L16" s="52" t="s">
        <v>17</v>
      </c>
    </row>
    <row r="17" spans="1:22" ht="15" x14ac:dyDescent="0.2">
      <c r="A17" s="4">
        <v>8</v>
      </c>
      <c r="B17" s="2" t="s">
        <v>18</v>
      </c>
      <c r="C17" s="2"/>
      <c r="D17" s="76">
        <v>0</v>
      </c>
      <c r="E17" s="77"/>
      <c r="F17" s="5"/>
      <c r="G17" s="76">
        <v>0</v>
      </c>
      <c r="H17" s="77"/>
    </row>
    <row r="18" spans="1:22" ht="18" customHeight="1" x14ac:dyDescent="0.2">
      <c r="A18" s="4">
        <v>9</v>
      </c>
      <c r="B18" s="2" t="s">
        <v>19</v>
      </c>
      <c r="C18" s="2"/>
      <c r="D18" s="67">
        <f>D10-D11+D12+D13+D14+D15+D16+D17</f>
        <v>0</v>
      </c>
      <c r="E18" s="67"/>
      <c r="F18" s="5"/>
      <c r="G18" s="67">
        <f>G10-G11+G12+G13+G14+G15+G16+G17</f>
        <v>0</v>
      </c>
      <c r="H18" s="67"/>
      <c r="L18" s="52" t="b">
        <f>IF(G29="YES",1)</f>
        <v>0</v>
      </c>
      <c r="M18" s="52" t="b">
        <f>IF(G31="YES",2)</f>
        <v>0</v>
      </c>
      <c r="N18" s="52">
        <f>L18+M18</f>
        <v>0</v>
      </c>
      <c r="O18" s="54" t="b">
        <f>IF(N18=3,G36)</f>
        <v>0</v>
      </c>
    </row>
    <row r="19" spans="1:22" ht="15" x14ac:dyDescent="0.2">
      <c r="A19" s="16"/>
      <c r="B19" s="15"/>
      <c r="C19" s="15"/>
      <c r="D19" s="14"/>
      <c r="E19" s="14"/>
      <c r="F19" s="14"/>
      <c r="G19" s="14"/>
      <c r="H19" s="15"/>
    </row>
    <row r="20" spans="1:22" ht="15" x14ac:dyDescent="0.2">
      <c r="A20" s="4">
        <v>10</v>
      </c>
      <c r="B20" s="2" t="s">
        <v>20</v>
      </c>
      <c r="C20" s="2"/>
      <c r="D20" s="74">
        <f>SUM(D18+G18)</f>
        <v>0</v>
      </c>
      <c r="E20" s="74"/>
      <c r="F20" s="5"/>
      <c r="G20" s="75"/>
      <c r="H20" s="75"/>
    </row>
    <row r="21" spans="1:22" ht="15" x14ac:dyDescent="0.2">
      <c r="A21" s="4">
        <v>11</v>
      </c>
      <c r="B21" s="2" t="s">
        <v>21</v>
      </c>
      <c r="C21" s="2"/>
      <c r="D21" s="100">
        <v>0</v>
      </c>
      <c r="E21" s="100"/>
      <c r="F21" s="8"/>
      <c r="G21" s="98" t="s">
        <v>5</v>
      </c>
      <c r="H21" s="98"/>
    </row>
    <row r="22" spans="1:22" ht="15.75" thickBot="1" x14ac:dyDescent="0.25">
      <c r="A22" s="4">
        <v>12</v>
      </c>
      <c r="B22" s="2" t="s">
        <v>22</v>
      </c>
      <c r="C22" s="2"/>
      <c r="D22" s="73">
        <f>IFERROR((D20/D21),0)</f>
        <v>0</v>
      </c>
      <c r="E22" s="73"/>
      <c r="F22" s="5"/>
      <c r="G22" s="99"/>
      <c r="H22" s="99"/>
      <c r="L22" s="55" t="s">
        <v>36</v>
      </c>
    </row>
    <row r="23" spans="1:22" ht="16.5" thickTop="1" thickBot="1" x14ac:dyDescent="0.25">
      <c r="A23" s="4"/>
      <c r="B23" s="2"/>
      <c r="C23" s="2"/>
      <c r="D23" s="29"/>
      <c r="E23" s="29"/>
      <c r="F23" s="34"/>
      <c r="G23" s="35"/>
      <c r="H23" s="35"/>
      <c r="L23" s="52" t="b">
        <f>IF(G29="YES",4)</f>
        <v>0</v>
      </c>
      <c r="M23" s="52" t="b">
        <f>IF(G31="NO",5)</f>
        <v>0</v>
      </c>
      <c r="N23" s="52">
        <f>L23+M23</f>
        <v>0</v>
      </c>
      <c r="O23" s="54" t="b">
        <f>IF(N23=9,G37)</f>
        <v>0</v>
      </c>
    </row>
    <row r="24" spans="1:22" s="20" customFormat="1" ht="51" customHeight="1" x14ac:dyDescent="0.2">
      <c r="A24" s="113" t="s">
        <v>39</v>
      </c>
      <c r="B24" s="114"/>
      <c r="C24" s="114"/>
      <c r="D24" s="114"/>
      <c r="E24" s="114"/>
      <c r="F24" s="114"/>
      <c r="G24" s="114"/>
      <c r="H24" s="114"/>
      <c r="I24" s="11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37"/>
    </row>
    <row r="25" spans="1:22" s="20" customFormat="1" x14ac:dyDescent="0.2">
      <c r="A25" s="116" t="s">
        <v>23</v>
      </c>
      <c r="B25" s="117"/>
      <c r="C25" s="117"/>
      <c r="D25" s="117"/>
      <c r="E25" s="117"/>
      <c r="F25" s="117"/>
      <c r="G25" s="117"/>
      <c r="H25" s="117"/>
      <c r="I25" s="11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37"/>
    </row>
    <row r="26" spans="1:22" ht="15" customHeight="1" x14ac:dyDescent="0.2">
      <c r="A26" s="116" t="s">
        <v>24</v>
      </c>
      <c r="B26" s="119"/>
      <c r="C26" s="119"/>
      <c r="D26" s="119"/>
      <c r="E26" s="119"/>
      <c r="F26" s="119"/>
      <c r="G26" s="119"/>
      <c r="H26" s="119"/>
      <c r="I26" s="120"/>
      <c r="K26" s="56"/>
      <c r="L26" s="56"/>
      <c r="M26" s="56"/>
      <c r="N26" s="56"/>
    </row>
    <row r="27" spans="1:22" ht="15" customHeight="1" x14ac:dyDescent="0.2">
      <c r="A27" s="38"/>
      <c r="B27" s="39"/>
      <c r="C27" s="39"/>
      <c r="D27" s="110"/>
      <c r="E27" s="111"/>
      <c r="F27" s="111"/>
      <c r="G27" s="111"/>
      <c r="H27" s="111"/>
      <c r="I27" s="112"/>
      <c r="K27" s="56"/>
      <c r="L27" s="56" t="s">
        <v>25</v>
      </c>
      <c r="M27" s="56"/>
      <c r="N27" s="56"/>
    </row>
    <row r="28" spans="1:22" s="20" customFormat="1" ht="15" customHeight="1" thickBot="1" x14ac:dyDescent="0.25">
      <c r="A28" s="21"/>
      <c r="B28" s="22"/>
      <c r="C28" s="22"/>
      <c r="D28" s="22"/>
      <c r="E28" s="22"/>
      <c r="F28" s="22"/>
      <c r="G28" s="22"/>
      <c r="H28" s="22"/>
      <c r="I28" s="46"/>
      <c r="J28" s="56"/>
      <c r="K28" s="56"/>
      <c r="L28" s="56" t="b">
        <f>IF(G29="NO",3)</f>
        <v>0</v>
      </c>
      <c r="M28" s="56" t="b">
        <f>IF(G31="NO",4)</f>
        <v>0</v>
      </c>
      <c r="N28" s="56">
        <f>L28+M28</f>
        <v>0</v>
      </c>
      <c r="O28" s="57" t="b">
        <f>IF(N28=7,0)</f>
        <v>0</v>
      </c>
      <c r="P28" s="56"/>
      <c r="Q28" s="56"/>
      <c r="R28" s="56"/>
      <c r="S28" s="56"/>
      <c r="T28" s="56"/>
      <c r="U28" s="56"/>
    </row>
    <row r="29" spans="1:22" s="20" customFormat="1" ht="33" customHeight="1" thickBot="1" x14ac:dyDescent="0.25">
      <c r="A29" s="23">
        <v>1</v>
      </c>
      <c r="B29" s="101" t="s">
        <v>37</v>
      </c>
      <c r="C29" s="101"/>
      <c r="D29" s="101"/>
      <c r="E29" s="101"/>
      <c r="F29" s="101"/>
      <c r="G29" s="102" t="s">
        <v>26</v>
      </c>
      <c r="H29" s="103"/>
      <c r="I29" s="4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2" s="20" customFormat="1" ht="12.75" customHeight="1" thickBot="1" x14ac:dyDescent="0.25">
      <c r="A30" s="24"/>
      <c r="B30" s="25"/>
      <c r="C30" s="25"/>
      <c r="D30" s="25"/>
      <c r="E30" s="25"/>
      <c r="F30" s="25"/>
      <c r="G30" s="40"/>
      <c r="H30" s="40"/>
      <c r="I30" s="4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2" s="20" customFormat="1" ht="36" customHeight="1" thickBot="1" x14ac:dyDescent="0.25">
      <c r="A31" s="23">
        <v>2</v>
      </c>
      <c r="B31" s="101" t="s">
        <v>38</v>
      </c>
      <c r="C31" s="101"/>
      <c r="D31" s="101"/>
      <c r="E31" s="101"/>
      <c r="F31" s="101"/>
      <c r="G31" s="102" t="s">
        <v>26</v>
      </c>
      <c r="H31" s="103"/>
      <c r="I31" s="4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2" s="20" customFormat="1" ht="15" customHeight="1" x14ac:dyDescent="0.2">
      <c r="A32" s="23"/>
      <c r="B32" s="27"/>
      <c r="C32" s="27"/>
      <c r="D32" s="27"/>
      <c r="E32" s="27"/>
      <c r="F32" s="27"/>
      <c r="G32" s="40"/>
      <c r="H32" s="40"/>
      <c r="I32" s="4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2" ht="15.75" customHeight="1" x14ac:dyDescent="0.2">
      <c r="A33" s="24">
        <v>3</v>
      </c>
      <c r="B33" s="25" t="s">
        <v>27</v>
      </c>
      <c r="C33" s="30"/>
      <c r="D33" s="104"/>
      <c r="E33" s="104"/>
      <c r="F33" s="30"/>
      <c r="G33" s="105"/>
      <c r="H33" s="106"/>
      <c r="I33" s="47"/>
      <c r="K33" s="56"/>
      <c r="L33" s="56"/>
      <c r="M33" s="56"/>
      <c r="N33" s="56"/>
      <c r="V33"/>
    </row>
    <row r="34" spans="1:22" ht="12.75" customHeight="1" x14ac:dyDescent="0.2">
      <c r="A34" s="31"/>
      <c r="B34" s="41" t="s">
        <v>28</v>
      </c>
      <c r="C34" s="30"/>
      <c r="D34" s="30"/>
      <c r="E34" s="30"/>
      <c r="F34" s="30"/>
      <c r="G34" s="30"/>
      <c r="H34" s="30"/>
      <c r="I34" s="47"/>
      <c r="K34" s="56"/>
      <c r="L34" s="56"/>
      <c r="M34" s="56"/>
      <c r="N34" s="56"/>
      <c r="V34"/>
    </row>
    <row r="35" spans="1:22" ht="15" customHeight="1" x14ac:dyDescent="0.2">
      <c r="A35" s="23">
        <v>4</v>
      </c>
      <c r="B35" s="107" t="s">
        <v>29</v>
      </c>
      <c r="C35" s="107"/>
      <c r="D35" s="107"/>
      <c r="E35" s="107"/>
      <c r="F35" s="107"/>
      <c r="G35" s="121" t="s">
        <v>30</v>
      </c>
      <c r="H35" s="121"/>
      <c r="I35" s="47"/>
      <c r="J35" s="109"/>
      <c r="K35" s="109"/>
      <c r="L35" s="109"/>
      <c r="M35" s="109"/>
      <c r="N35" s="109"/>
      <c r="O35" s="109"/>
      <c r="P35" s="109"/>
      <c r="Q35" s="109"/>
      <c r="V35"/>
    </row>
    <row r="36" spans="1:22" ht="15.75" customHeight="1" x14ac:dyDescent="0.2">
      <c r="A36" s="24">
        <v>5</v>
      </c>
      <c r="B36" s="25" t="s">
        <v>19</v>
      </c>
      <c r="C36" s="30"/>
      <c r="D36" s="30"/>
      <c r="E36" s="30"/>
      <c r="F36" s="30"/>
      <c r="G36" s="67">
        <f>G33*0.75</f>
        <v>0</v>
      </c>
      <c r="H36" s="67"/>
      <c r="I36" s="47"/>
      <c r="K36" s="56"/>
      <c r="L36" s="56"/>
      <c r="M36" s="56"/>
      <c r="N36" s="56"/>
      <c r="V36"/>
    </row>
    <row r="37" spans="1:22" ht="15.75" customHeight="1" x14ac:dyDescent="0.2">
      <c r="A37" s="24">
        <v>6</v>
      </c>
      <c r="B37" s="25" t="s">
        <v>31</v>
      </c>
      <c r="C37" s="30"/>
      <c r="D37" s="104"/>
      <c r="E37" s="104"/>
      <c r="F37" s="13"/>
      <c r="G37" s="105"/>
      <c r="H37" s="106"/>
      <c r="I37" s="48"/>
      <c r="K37" s="56"/>
      <c r="L37" s="56"/>
      <c r="M37" s="56"/>
      <c r="N37" s="56"/>
      <c r="V37"/>
    </row>
    <row r="38" spans="1:22" ht="15.75" customHeight="1" x14ac:dyDescent="0.2">
      <c r="A38" s="24"/>
      <c r="B38" s="2"/>
      <c r="C38" s="32"/>
      <c r="D38" s="29"/>
      <c r="E38" s="29"/>
      <c r="F38" s="33"/>
      <c r="G38" s="108"/>
      <c r="H38" s="108"/>
      <c r="I38" s="47"/>
      <c r="K38" s="58"/>
      <c r="L38" s="56"/>
      <c r="M38" s="56"/>
      <c r="N38" s="56"/>
      <c r="V38"/>
    </row>
    <row r="39" spans="1:22" ht="15.75" customHeight="1" x14ac:dyDescent="0.2">
      <c r="A39" s="23">
        <v>7</v>
      </c>
      <c r="B39" s="66" t="s">
        <v>32</v>
      </c>
      <c r="C39" s="66"/>
      <c r="D39" s="66"/>
      <c r="E39" s="66"/>
      <c r="F39" s="33" t="s">
        <v>33</v>
      </c>
      <c r="G39" s="67">
        <f>IF(G29="Select from Dropdown",0,IF(G29="NO",0,IF(N18=3,O18,IF(N23=9,O23,IF(N28=7,O28)))))</f>
        <v>0</v>
      </c>
      <c r="H39" s="67"/>
      <c r="I39" s="47"/>
      <c r="K39" s="58"/>
      <c r="L39" s="56"/>
      <c r="M39" s="56"/>
      <c r="N39" s="57"/>
      <c r="T39" s="59"/>
      <c r="V39"/>
    </row>
    <row r="40" spans="1:22" ht="29.25" customHeight="1" thickBot="1" x14ac:dyDescent="0.25">
      <c r="A40" s="42" t="s">
        <v>33</v>
      </c>
      <c r="B40" s="68" t="s">
        <v>34</v>
      </c>
      <c r="C40" s="68"/>
      <c r="D40" s="68"/>
      <c r="E40" s="68"/>
      <c r="F40" s="68"/>
      <c r="G40" s="68"/>
      <c r="H40" s="68"/>
      <c r="I40" s="47"/>
      <c r="K40" s="56"/>
      <c r="L40" s="56"/>
      <c r="M40" s="56"/>
      <c r="N40" s="56"/>
      <c r="V40"/>
    </row>
    <row r="41" spans="1:22" ht="19.5" customHeight="1" thickBot="1" x14ac:dyDescent="0.25">
      <c r="A41" s="69"/>
      <c r="B41" s="70"/>
      <c r="C41" s="70"/>
      <c r="D41" s="70"/>
      <c r="E41" s="70"/>
      <c r="F41" s="70"/>
      <c r="G41" s="70"/>
      <c r="H41" s="70"/>
      <c r="I41" s="71"/>
      <c r="K41" s="56"/>
      <c r="L41" s="56"/>
      <c r="M41" s="56"/>
      <c r="N41" s="56"/>
      <c r="V41"/>
    </row>
    <row r="42" spans="1:22" s="20" customFormat="1" ht="15" customHeight="1" x14ac:dyDescent="0.2">
      <c r="A42" s="28"/>
      <c r="B42" s="27"/>
      <c r="C42" s="27"/>
      <c r="D42" s="27"/>
      <c r="E42" s="27"/>
      <c r="F42" s="27"/>
      <c r="G42" s="26"/>
      <c r="H42" s="26"/>
      <c r="I42" s="49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37"/>
    </row>
    <row r="43" spans="1:22" ht="16.5" thickBot="1" x14ac:dyDescent="0.3">
      <c r="A43" s="19" t="s">
        <v>35</v>
      </c>
      <c r="B43" s="18"/>
      <c r="C43" s="1"/>
      <c r="D43" s="1"/>
      <c r="E43" s="1"/>
      <c r="F43" s="1"/>
      <c r="G43" s="9"/>
      <c r="H43" s="12"/>
      <c r="I43" s="50"/>
    </row>
    <row r="44" spans="1:22" x14ac:dyDescent="0.2">
      <c r="A44" s="89"/>
      <c r="B44" s="90"/>
      <c r="C44" s="90"/>
      <c r="D44" s="90"/>
      <c r="E44" s="90"/>
      <c r="F44" s="90"/>
      <c r="G44" s="90"/>
      <c r="H44" s="91"/>
    </row>
    <row r="45" spans="1:22" x14ac:dyDescent="0.2">
      <c r="A45" s="92"/>
      <c r="B45" s="93"/>
      <c r="C45" s="93"/>
      <c r="D45" s="93"/>
      <c r="E45" s="93"/>
      <c r="F45" s="93"/>
      <c r="G45" s="93"/>
      <c r="H45" s="94"/>
    </row>
    <row r="46" spans="1:22" x14ac:dyDescent="0.2">
      <c r="A46" s="92"/>
      <c r="B46" s="93"/>
      <c r="C46" s="93"/>
      <c r="D46" s="93"/>
      <c r="E46" s="93"/>
      <c r="F46" s="93"/>
      <c r="G46" s="93"/>
      <c r="H46" s="94"/>
    </row>
    <row r="47" spans="1:22" x14ac:dyDescent="0.2">
      <c r="A47" s="92"/>
      <c r="B47" s="93"/>
      <c r="C47" s="93"/>
      <c r="D47" s="93"/>
      <c r="E47" s="93"/>
      <c r="F47" s="93"/>
      <c r="G47" s="93"/>
      <c r="H47" s="94"/>
      <c r="I47" s="51"/>
    </row>
    <row r="48" spans="1:22" x14ac:dyDescent="0.2">
      <c r="A48" s="92"/>
      <c r="B48" s="93"/>
      <c r="C48" s="93"/>
      <c r="D48" s="93"/>
      <c r="E48" s="93"/>
      <c r="F48" s="93"/>
      <c r="G48" s="93"/>
      <c r="H48" s="94"/>
    </row>
    <row r="49" spans="1:21" x14ac:dyDescent="0.2">
      <c r="A49" s="92"/>
      <c r="B49" s="93"/>
      <c r="C49" s="93"/>
      <c r="D49" s="93"/>
      <c r="E49" s="93"/>
      <c r="F49" s="93"/>
      <c r="G49" s="93"/>
      <c r="H49" s="94"/>
    </row>
    <row r="50" spans="1:21" ht="13.5" thickBot="1" x14ac:dyDescent="0.25">
      <c r="A50" s="95"/>
      <c r="B50" s="96"/>
      <c r="C50" s="96"/>
      <c r="D50" s="96"/>
      <c r="E50" s="96"/>
      <c r="F50" s="96"/>
      <c r="G50" s="96"/>
      <c r="H50" s="97"/>
    </row>
    <row r="51" spans="1:21" ht="14.1" customHeight="1" x14ac:dyDescent="0.2">
      <c r="A51" s="62"/>
      <c r="B51" s="62"/>
      <c r="C51" s="62"/>
      <c r="D51" s="62"/>
      <c r="E51" s="62"/>
      <c r="F51" s="62"/>
      <c r="G51" s="62"/>
      <c r="H51" s="62"/>
      <c r="I51" s="62"/>
    </row>
    <row r="52" spans="1:21" ht="14.1" customHeight="1" x14ac:dyDescent="0.2">
      <c r="A52" s="65" t="s">
        <v>41</v>
      </c>
      <c r="B52" s="65"/>
      <c r="C52" s="65"/>
      <c r="D52" s="65"/>
      <c r="E52" s="65"/>
      <c r="F52" s="65"/>
      <c r="G52" s="65"/>
      <c r="H52" s="65"/>
      <c r="I52" s="65"/>
    </row>
    <row r="53" spans="1:21" ht="14.1" customHeight="1" x14ac:dyDescent="0.2">
      <c r="A53" s="65" t="s">
        <v>42</v>
      </c>
      <c r="B53" s="65"/>
      <c r="C53" s="65"/>
      <c r="D53" s="65"/>
      <c r="E53" s="65"/>
      <c r="F53" s="65"/>
      <c r="G53" s="65"/>
      <c r="H53" s="65"/>
      <c r="I53" s="65"/>
    </row>
    <row r="54" spans="1:21" ht="12.75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</sheetData>
  <sheetProtection algorithmName="SHA-512" hashValue="CTpN6DL/tQpecDtNQIVS7nfMrGeSB/3tEpsHu6II2kvEw6VNVEkpwiOowZBQ6g5qW0XGn0bg6XBrR2amCpXJ8A==" saltValue="8tcKM5MHVUN/MjvC/K780w==" spinCount="100000" sheet="1" selectLockedCells="1"/>
  <mergeCells count="59">
    <mergeCell ref="G17:H17"/>
    <mergeCell ref="G35:H35"/>
    <mergeCell ref="D16:E16"/>
    <mergeCell ref="G15:H15"/>
    <mergeCell ref="D15:E15"/>
    <mergeCell ref="G36:H36"/>
    <mergeCell ref="G37:H37"/>
    <mergeCell ref="J35:Q35"/>
    <mergeCell ref="D27:I27"/>
    <mergeCell ref="A24:I24"/>
    <mergeCell ref="A25:I25"/>
    <mergeCell ref="A26:I26"/>
    <mergeCell ref="A44:H50"/>
    <mergeCell ref="D14:E14"/>
    <mergeCell ref="G21:H21"/>
    <mergeCell ref="G22:H22"/>
    <mergeCell ref="D21:E21"/>
    <mergeCell ref="B29:F29"/>
    <mergeCell ref="G29:H29"/>
    <mergeCell ref="B31:F31"/>
    <mergeCell ref="G31:H31"/>
    <mergeCell ref="D33:E33"/>
    <mergeCell ref="G33:H33"/>
    <mergeCell ref="B35:F35"/>
    <mergeCell ref="D37:E37"/>
    <mergeCell ref="G38:H38"/>
    <mergeCell ref="G14:H14"/>
    <mergeCell ref="G18:H18"/>
    <mergeCell ref="W11:AD11"/>
    <mergeCell ref="A4:B5"/>
    <mergeCell ref="C4:H5"/>
    <mergeCell ref="D12:E12"/>
    <mergeCell ref="G12:H12"/>
    <mergeCell ref="G11:H11"/>
    <mergeCell ref="E7:F7"/>
    <mergeCell ref="A6:B7"/>
    <mergeCell ref="D11:E11"/>
    <mergeCell ref="D6:E6"/>
    <mergeCell ref="A8:H8"/>
    <mergeCell ref="G10:H10"/>
    <mergeCell ref="G6:H6"/>
    <mergeCell ref="D10:E10"/>
    <mergeCell ref="D9:H9"/>
    <mergeCell ref="A1:V1"/>
    <mergeCell ref="A2:V2"/>
    <mergeCell ref="A52:I52"/>
    <mergeCell ref="A53:I53"/>
    <mergeCell ref="B39:E39"/>
    <mergeCell ref="G39:H39"/>
    <mergeCell ref="B40:H40"/>
    <mergeCell ref="A41:I41"/>
    <mergeCell ref="D13:E13"/>
    <mergeCell ref="D22:E22"/>
    <mergeCell ref="D20:E20"/>
    <mergeCell ref="D18:E18"/>
    <mergeCell ref="G20:H20"/>
    <mergeCell ref="G13:H13"/>
    <mergeCell ref="D17:E17"/>
    <mergeCell ref="G16:H16"/>
  </mergeCells>
  <phoneticPr fontId="1" type="noConversion"/>
  <dataValidations disablePrompts="1" count="1">
    <dataValidation type="list" showInputMessage="1" showErrorMessage="1" sqref="G42:H42 G29:H32" xr:uid="{00000000-0002-0000-0000-000000000000}">
      <formula1>"Select from Dropdown,YES,NO"</formula1>
    </dataValidation>
  </dataValidations>
  <pageMargins left="0.75" right="0.75" top="1" bottom="1" header="0.5" footer="0.5"/>
  <pageSetup scale="83" orientation="landscape" r:id="rId1"/>
  <headerFooter alignWithMargins="0"/>
  <rowBreaks count="1" manualBreakCount="1">
    <brk id="2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72B676DB8E24DBB06DC86F7BBBDCA" ma:contentTypeVersion="18" ma:contentTypeDescription="Create a new document." ma:contentTypeScope="" ma:versionID="a95fdc4aa28d89070ef1a8dd5cb311fe">
  <xsd:schema xmlns:xsd="http://www.w3.org/2001/XMLSchema" xmlns:xs="http://www.w3.org/2001/XMLSchema" xmlns:p="http://schemas.microsoft.com/office/2006/metadata/properties" xmlns:ns2="3706c08e-532b-4b63-afd5-ce525762c353" xmlns:ns3="62493413-4711-487a-8c38-5e062a3faf12" targetNamespace="http://schemas.microsoft.com/office/2006/metadata/properties" ma:root="true" ma:fieldsID="c7430cbeff901937a43270e9cc9985f3" ns2:_="" ns3:_="">
    <xsd:import namespace="3706c08e-532b-4b63-afd5-ce525762c353"/>
    <xsd:import namespace="62493413-4711-487a-8c38-5e062a3fa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6c08e-532b-4b63-afd5-ce525762c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745cbf-3a1b-4931-9e88-7903586ed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93413-4711-487a-8c38-5e062a3fa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94e6fa-115a-4fd7-9b87-064ceee3bd7f}" ma:internalName="TaxCatchAll" ma:showField="CatchAllData" ma:web="62493413-4711-487a-8c38-5e062a3fa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06c08e-532b-4b63-afd5-ce525762c353">
      <Terms xmlns="http://schemas.microsoft.com/office/infopath/2007/PartnerControls"/>
    </lcf76f155ced4ddcb4097134ff3c332f>
    <TaxCatchAll xmlns="62493413-4711-487a-8c38-5e062a3faf12" xsi:nil="true"/>
  </documentManagement>
</p:properties>
</file>

<file path=customXml/itemProps1.xml><?xml version="1.0" encoding="utf-8"?>
<ds:datastoreItem xmlns:ds="http://schemas.openxmlformats.org/officeDocument/2006/customXml" ds:itemID="{632018E9-5799-49ED-9494-EC23891B729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A11ED4-6E21-49A5-8A4A-F3757CE47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28FBE-84A2-4E0D-B20F-A98970D25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6c08e-532b-4b63-afd5-ce525762c353"/>
    <ds:schemaRef ds:uri="62493413-4711-487a-8c38-5e062a3fa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698F19-5328-4763-B615-7AC8B5BA4AB9}">
  <ds:schemaRefs>
    <ds:schemaRef ds:uri="3706c08e-532b-4b63-afd5-ce525762c353"/>
    <ds:schemaRef ds:uri="http://schemas.microsoft.com/office/2006/documentManagement/types"/>
    <ds:schemaRef ds:uri="62493413-4711-487a-8c38-5e062a3faf12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E</vt:lpstr>
      <vt:lpstr>'Schedule E'!Print_Area</vt:lpstr>
    </vt:vector>
  </TitlesOfParts>
  <Manager/>
  <Company>RMIC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Rental Property - Primary Calculator</dc:title>
  <dc:subject/>
  <dc:creator>swilson</dc:creator>
  <cp:keywords/>
  <dc:description/>
  <cp:lastModifiedBy>Jenny Childress</cp:lastModifiedBy>
  <cp:revision/>
  <cp:lastPrinted>2024-04-17T15:01:56Z</cp:lastPrinted>
  <dcterms:created xsi:type="dcterms:W3CDTF">2005-09-26T19:08:41Z</dcterms:created>
  <dcterms:modified xsi:type="dcterms:W3CDTF">2024-04-19T14:20:33Z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IC.com Link">
    <vt:lpwstr>/calculators/Schedule E Calculator for 2 to 4 Unit  Owner Occupied Properties Oct 2010.xls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_dlc_DocId">
    <vt:lpwstr>XUXHPWXEU5KU-852-19107</vt:lpwstr>
  </property>
  <property fmtid="{D5CDD505-2E9C-101B-9397-08002B2CF9AE}" pid="9" name="_dlc_DocIdItemGuid">
    <vt:lpwstr>13389c25-d0f2-48e5-9a00-607389a6f241</vt:lpwstr>
  </property>
  <property fmtid="{D5CDD505-2E9C-101B-9397-08002B2CF9AE}" pid="10" name="_dlc_DocIdUrl">
    <vt:lpwstr>https://ishare.essent.us/ishare/operations/BS/BSP/CTTS/_layouts/15/DocIdRedir.aspx?ID=XUXHPWXEU5KU-852-19107, XUXHPWXEU5KU-852-19107</vt:lpwstr>
  </property>
  <property fmtid="{D5CDD505-2E9C-101B-9397-08002B2CF9AE}" pid="11" name="MediaServiceImageTags">
    <vt:lpwstr/>
  </property>
  <property fmtid="{D5CDD505-2E9C-101B-9397-08002B2CF9AE}" pid="12" name="ContentTypeId">
    <vt:lpwstr>0x010100DE672B676DB8E24DBB06DC86F7BBBDCA</vt:lpwstr>
  </property>
</Properties>
</file>